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455"/>
  </bookViews>
  <sheets>
    <sheet name="التخصصات والبرامج-بكالوريوس (2" sheetId="3" r:id="rId1"/>
  </sheets>
  <definedNames>
    <definedName name="_xlnm._FilterDatabase" localSheetId="0" hidden="1">'التخصصات والبرامج-بكالوريوس (2'!$A$2:$G$115</definedName>
    <definedName name="_xlnm.Print_Area" localSheetId="0">'التخصصات والبرامج-بكالوريوس (2'!$A$1:$G$116</definedName>
    <definedName name="_xlnm.Print_Titles" localSheetId="0">'التخصصات والبرامج-بكالوريوس (2'!$1:$2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3" l="1"/>
  <c r="C116" i="3"/>
  <c r="D116" i="3"/>
  <c r="E116" i="3"/>
  <c r="F116" i="3"/>
  <c r="B102" i="3"/>
  <c r="B89" i="3"/>
  <c r="B96" i="3"/>
  <c r="B97" i="3"/>
  <c r="B85" i="3"/>
  <c r="B84" i="3"/>
  <c r="B86" i="3"/>
  <c r="B78" i="3"/>
  <c r="B116" i="3" l="1"/>
  <c r="B88" i="3"/>
</calcChain>
</file>

<file path=xl/sharedStrings.xml><?xml version="1.0" encoding="utf-8"?>
<sst xmlns="http://schemas.openxmlformats.org/spreadsheetml/2006/main" count="347" uniqueCount="274">
  <si>
    <t>عدد الطلبة</t>
  </si>
  <si>
    <t>المجموع</t>
  </si>
  <si>
    <t>الصحافة والاعلام</t>
  </si>
  <si>
    <t>التخصصات</t>
  </si>
  <si>
    <t>عدد الطلبة الوافدين</t>
  </si>
  <si>
    <t>الجامعات التي تدرسه</t>
  </si>
  <si>
    <t>الطب والجراحة</t>
  </si>
  <si>
    <t>الاردنية، العلوم والتكنولوجيا، اليرموك، مؤتة، الهاشمية، البلقاء/المركز</t>
  </si>
  <si>
    <t>-</t>
  </si>
  <si>
    <t>طب الاسنان</t>
  </si>
  <si>
    <t>الاردنية، والعلوم والتكنولوجيا</t>
  </si>
  <si>
    <t>الصيدلة، دكتور صيدلة</t>
  </si>
  <si>
    <t>الأردنية، اليرموك، مؤتة، العلوم والتكنولوجيا، الهاشمية</t>
  </si>
  <si>
    <t>الإسراء، البترا، فيلادلفيا، جرش، العلوم التطبيقية، عمان العربية، الزرقاء، عمان الاهلية، الزيتونة، الشرق الاوسط، جدارا، الامريكية في مادبا، العقبة للتكنولوجيا</t>
  </si>
  <si>
    <t>التمريض، القبالة</t>
  </si>
  <si>
    <t>الإسراء، اربد الاهلية، فيلادلفيا، جرش، العلوم التطبيقية، الزرقاء، عمان الاهلية، الزيتونة</t>
  </si>
  <si>
    <t>العلوم والتكنولوجيا</t>
  </si>
  <si>
    <t>تكنولوجيا الاشعة، التصوير الاشعاعي، التصوير الطبي</t>
  </si>
  <si>
    <t>العلوم والتكنولوجيا، الهاشمية، الحسين بن طلال</t>
  </si>
  <si>
    <t>التحاليل الطبية، العلوم الطبية المخبرية</t>
  </si>
  <si>
    <t>الأردنية، مؤتة، العلوم والتكنولوجيا، الهاشمية، ال البيت، البلقاء/المركز-الزرقاء، الحسين بن طلال</t>
  </si>
  <si>
    <t>الزرقاء، عمان الاهلية، جدارا، الامريكية في مادبا</t>
  </si>
  <si>
    <t>التغذية والتصنيع الغذائي</t>
  </si>
  <si>
    <t>الأردنية، العلوم والتكنولوجيا، الهاشمية، البلقاء،/المركز-الحصن-الزرقاء، مؤتة</t>
  </si>
  <si>
    <t>علاج طبيعي</t>
  </si>
  <si>
    <t>الاردنية، العلوم والتكنولوجيا، الهاشمية</t>
  </si>
  <si>
    <t>علاج وظيفي</t>
  </si>
  <si>
    <t>علوم السمع والنطق</t>
  </si>
  <si>
    <t>الاردنية، العلوم والتكنولوجيا</t>
  </si>
  <si>
    <t>عمان الاهلية</t>
  </si>
  <si>
    <t>الاطراف الصناعية والاجهزة المساندة</t>
  </si>
  <si>
    <t>الاردنية</t>
  </si>
  <si>
    <t>الاسعاف والطوارئ</t>
  </si>
  <si>
    <t>العلوم والتكنولوجيا، اكاديمية الامير حسين</t>
  </si>
  <si>
    <t>البصريات</t>
  </si>
  <si>
    <t>علوم طب الاسنان المساندة، تكنولوجيا صناعة الاسنان، تقنيات الاسنان</t>
  </si>
  <si>
    <t xml:space="preserve"> لومينوس</t>
  </si>
  <si>
    <t>اخرى مثل الادارة والسياسات الصحية</t>
  </si>
  <si>
    <t>رياضيات، الإحصاء</t>
  </si>
  <si>
    <t>الأردنية، اليرموك، مؤتة، العلوم والتكنولوجيا، الهاشمية، ال البيت، البلقاء، الحسين بن طلال، الطفيلة التقنية</t>
  </si>
  <si>
    <t xml:space="preserve"> اربد الاهلية، البترا، فيلادلفيا، جرش، عمان العربية ، الزرقاء، عجلون الوطنية، الزيتونة، جدارا</t>
  </si>
  <si>
    <t>فيزياء، فيزياء تطبيقية، فيزياء مواد</t>
  </si>
  <si>
    <t xml:space="preserve">الأردنية، اليرموك، اليرموك، مؤتة، العلوم والتكنولوجيا، الهاشمية، ال البيت، البلقاء،الحسين بن طلال، الطفيلة </t>
  </si>
  <si>
    <t>الأردنية، اليرموك، مؤتة، العلوم والتكنولوجيا، الهاشمية، ال البيت، البلقاء،الحسين بن طلال، الطفيلة التقنية</t>
  </si>
  <si>
    <t>علوم حياتية، احياء دقيقة، تقنيات حيوية وهندسة وراثية، هندسة جينات، احياء بحرية</t>
  </si>
  <si>
    <t>الأردنية، الأردنية/ العقبة، اليرموك، مؤتة، العلوم والتكنولوجيا، الهاشمية، ال البيت، البلقاء، الحسين بن طلال، الطفيلة التقنية</t>
  </si>
  <si>
    <t>فيلادلفيا، جرش، الامريكية في مادبا</t>
  </si>
  <si>
    <t>طب البيطري</t>
  </si>
  <si>
    <t>جيولوجيا، علوم ارض وبيئة</t>
  </si>
  <si>
    <t>الأردنية، اليرموك، الهاشمية، ال البيت</t>
  </si>
  <si>
    <t>اراضي ومياه وبيئة، بيئة ساحلية، الموارد الطبيعية في الأراضي الجافة</t>
  </si>
  <si>
    <t>الأردنية، الأردنية/ العقبة، العلوم والتكنولوجيا، الهاشمية، البلقاء</t>
  </si>
  <si>
    <t>الاقتصاد الزراعي</t>
  </si>
  <si>
    <t>الأردنية</t>
  </si>
  <si>
    <t xml:space="preserve"> جرش</t>
  </si>
  <si>
    <t>الوقاية والمكافحة المتكاملة</t>
  </si>
  <si>
    <t>مؤتة</t>
  </si>
  <si>
    <t>انتاج حيواني</t>
  </si>
  <si>
    <t>الاردنية، العلوم والتكنولوجيا، مؤتة</t>
  </si>
  <si>
    <t>جرش</t>
  </si>
  <si>
    <t>انتاج نباتي، وقاية النبات</t>
  </si>
  <si>
    <t>الأردنية، البلقاء، العلوم والتكنولوجيا، مؤتة</t>
  </si>
  <si>
    <t>بستنة ومحاصيل</t>
  </si>
  <si>
    <t>البلقاء</t>
  </si>
  <si>
    <t>تنسيق مواقع الازهار</t>
  </si>
  <si>
    <t>نظم المعلومات الجغرافية والاستشعار عن بعد</t>
  </si>
  <si>
    <t>ال البيت</t>
  </si>
  <si>
    <t>هندسة عمارة، هندسة معمارية</t>
  </si>
  <si>
    <t>الأردنية، اليرموك، العلوم والتكنولوجيا، الهاشمية، ال البيت، البلقاء، الألمانية الأردنية</t>
  </si>
  <si>
    <t xml:space="preserve"> الإسراء، البترا، فيلادلفيا، جرش، العلوم التطبيقية، عمان العربية، الزرقاء، عجلون الوطنية، عمان الاهلية، الزيتونة، الزيتونة، الشرق الاوسط، الامريكية في مادبا، العقبة للتكنولوجيا، الحسين التقنية</t>
  </si>
  <si>
    <t>هندسة الاتصالات والالكترونيات</t>
  </si>
  <si>
    <t>اليرموك، العلوم والتكنولوجيا، البلقاء، الحسين بن طلال، الطفيلة التقنية، الألمانية الاردنية،</t>
  </si>
  <si>
    <t>الإسراء، فيلادلفيا، جرش، العلوم التطبيقية، الاميرة سمية،عمان الاهلية، الزيتونة، جدارا</t>
  </si>
  <si>
    <t>هندسة الاوتوترنكس</t>
  </si>
  <si>
    <t>البلقاء/الهندسة التكنولوجية</t>
  </si>
  <si>
    <t>الكلية الجامعية العربية</t>
  </si>
  <si>
    <t>هندسة ميكانيكية/الالات/تكييف</t>
  </si>
  <si>
    <t>الأردنية، مؤتة، العلوم والتكنولوجيا، الهاشمية،البلقاء، الحسين بن طلال، الطفيلة التقنية، الألمانية الأردنية</t>
  </si>
  <si>
    <t>الأردنية، اليرموك، مؤتة، الهاشمية، ال البيت، البلقاء، الحسين بن طلال، الطفيلة التقنية، الألمانية الأردنية</t>
  </si>
  <si>
    <t>الإسراء، فيلادلفيا،العلوم التطبيقية، الاميرة سمية، الزرقاء، عمان الاهلية، الزيتونة، الشرق الاوسط، الامريكية في مادبا، الحسين التقنية</t>
  </si>
  <si>
    <t>هندسة مياه وبيئة، هندسة جيولوجية</t>
  </si>
  <si>
    <t>البلقاء، الحسين، الطفيلة، الالمانية</t>
  </si>
  <si>
    <t>هندسة تعدين، هندسة المواد والمعادن</t>
  </si>
  <si>
    <t>البلقاء، الحسين، الطفيلة</t>
  </si>
  <si>
    <t>هندسة حاسوب، هندسة شبكات الحاسوب</t>
  </si>
  <si>
    <t>الأردنية، اليرموك، مؤتة، العلوم والتكنولوجيا، الهاشمية، البلقاء، الحسين بن طلال</t>
  </si>
  <si>
    <t>الطفيلة التقنية، الألمانية الاردنية، الإسراء، فيلادلفيا، العلوم التطبيقية، الاميرة سمية، عمان الاهلية</t>
  </si>
  <si>
    <t>هندسة صناعية</t>
  </si>
  <si>
    <t>الأردنية، اليرموك، مؤتة، العلوم والتكنولوجيا، الهاشمية، الألمانية الأردنية</t>
  </si>
  <si>
    <t>العلوم التطبيقية</t>
  </si>
  <si>
    <t>هندسة طبية، هندسة حيوية</t>
  </si>
  <si>
    <t>اليرموك، العلوم والتكنولوجيا، الهاشمية، الالمانية</t>
  </si>
  <si>
    <t>هندسة مدنية/انشاءات، طرق</t>
  </si>
  <si>
    <t>الأردنية، اليرموك، مؤتة، العلوم والتكنولوجيا، الهاشمية، ال البيت، البلقاء، الحسين بن طلال، الطفيلة التقنية، الألمانية الأردنية</t>
  </si>
  <si>
    <t>الإسراء، البترا، فيلادلفيا، جرش،العلوم التطبيقية، عمان العربية ،الزرقاء، عجلون الوطنية، عمان الاهلية، الزيتونة، الشرق الاوسط، جدارا، الامريكية في مادبا، العقبة للتكنولوجيا، الحسين التقنية</t>
  </si>
  <si>
    <t>هندسة طيران، علوم طيران</t>
  </si>
  <si>
    <t>العلوم والتكنولوجيا، ال البيت</t>
  </si>
  <si>
    <t>عمان العربية</t>
  </si>
  <si>
    <t>هندسة كيميائية</t>
  </si>
  <si>
    <t>الأردنية، مؤتة، العلوم والتكنولوجيا، البلقاء، الحسين بن طلال، الطفيلة التقنية، الألمانية الاردنية</t>
  </si>
  <si>
    <t>هندسة المساحة والجيومتكس</t>
  </si>
  <si>
    <t>ال البيت، البلقاء</t>
  </si>
  <si>
    <t>هندسة الميكاترونكس</t>
  </si>
  <si>
    <t>الأردنية، الهاشمية، البلقاء، الطفيلة التقنية، الألمانية الأردنية</t>
  </si>
  <si>
    <t>فيلادلفيا</t>
  </si>
  <si>
    <t>هندسة الطاقة، الطاقة المتجددة، تكنولوجيا الطاقة البديلة</t>
  </si>
  <si>
    <t>هندسة نووية</t>
  </si>
  <si>
    <t>علم الحاسوب/علم حاسوب، وسائط متعددة، وسائط متعددة، رسم حاسوبي،شبكات حاسوبية</t>
  </si>
  <si>
    <t>الأردنية، اليرموك، مؤتة، العلوم والتكنولوجيا، الهاشمية، ال البيت، البلقاء، الحسين بن طلال، الألمانية الأردنية</t>
  </si>
  <si>
    <t>الإسراء، اربد الاهلية، البترا، العربية المفتوحة، فيلادلفيا، جرش، العلوم التطبيقية، الاميرة سمية، عمان العربية ، الزرقاء، عجلون الوطنية، عمان الاهلية، الزيتونة، الشرق الاوسط، جدارا، العلوم الاسلامية، الامريكية في مادبا، العقبة للتكنولوجيا، الحسين التقنية</t>
  </si>
  <si>
    <t>الأردنية، الأردنية/ العقبة، الهاشمية، البلقاء</t>
  </si>
  <si>
    <t>نظم معلومات حاسوبية</t>
  </si>
  <si>
    <t>هندسة البرمجيات</t>
  </si>
  <si>
    <t>العلوم والتكنولوجيا، الهاشمية، البلقاء، الحسين بن طلال</t>
  </si>
  <si>
    <t xml:space="preserve"> الإسراء، البترا، فيلادلفيا، جرش، العلوم التطبيقية، الاميرة سمية، عمان العربية، الزرقاء، عجلون الوطنية، عمان الاهلية، الزيتونة، جدارا، العلوم الاسلامية،العقبة للتكنولوجيا</t>
  </si>
  <si>
    <t>التربية الرياضية، التأهيل الرياضي، التربية البدنية</t>
  </si>
  <si>
    <t>الاردنية، اليرموك، مؤتة، الهاشمية، الهاشمية، ال البيت</t>
  </si>
  <si>
    <t>ادارة الاعمال</t>
  </si>
  <si>
    <t>الأردنية اليرموك، مؤتة،الهاشمية، ال البيت، البلقاء،الحسين بن طلال، الطفيلة التقنية، الألمانية الأردنية</t>
  </si>
  <si>
    <t>الإسراء، اربد الاهلية، البترا، العربية المفتوحة، فيلادلفيا، جرش، العلوم التطبيقية، الاميرة سمية، عمان العربية، الزرقاء، عجلون الوطنية، عمان الاهلية، الزيتونة، الشرق الاوسط، جدارا، العلوم الاسلامية، الامريكية في مادبا، العقبة للتكنولوجيا</t>
  </si>
  <si>
    <t>الادارة العامة</t>
  </si>
  <si>
    <t>الأردنية، اليرموك، مؤتة، ال البيت</t>
  </si>
  <si>
    <t>المخاطر والتأمين</t>
  </si>
  <si>
    <t>الأردنية/ العقبة، الهاشمية، الحسين بن طلال</t>
  </si>
  <si>
    <t>الامريكية في مادبا</t>
  </si>
  <si>
    <t>ادارة مستشفيات</t>
  </si>
  <si>
    <t>ادارة المشاريع، التخطيط وادارة المشاريع، التنمية المستدامة</t>
  </si>
  <si>
    <t>الاعمال الالكترونية</t>
  </si>
  <si>
    <t>البترا، عمان الاهلية</t>
  </si>
  <si>
    <t>الاقتصاد، اقتصاديات المال والاعمال، اقتصاد الاعمال</t>
  </si>
  <si>
    <t>الأردنية، اليرموك، مؤتة، الهاشمية، ال البيت، البلقاء، لحسين بن طلال، الطفيلة التقنية</t>
  </si>
  <si>
    <t>الزرقاء</t>
  </si>
  <si>
    <t>الأردنية، اليرموك مؤتة، البلقاء، الحسين بن طلال</t>
  </si>
  <si>
    <t xml:space="preserve"> الإسراء، اربد الاهلية، البترا، فيلادلفيا، العلوم التطبيقية، الاميرة سمية، عمان العربية ، الزرقاء، عجلون الوطنية، عمان الاهلية، الزيتونة، الشرق الاوسط، جدارا، الامريكية في مادبا</t>
  </si>
  <si>
    <t>تمويل، مالية ومصرفية</t>
  </si>
  <si>
    <t>الأردنية، اليرموك، مؤتة، الهاشمية، ال البيت، البلقاء، الحسين بن طلال، الطفيلة التقنية</t>
  </si>
  <si>
    <t>الإسراء، اربد الاهلية، البترا، فيلادلفيا، جرش، العلوم التطبيقية، عمان العربية، لزرقاء، عجلون الوطنية، عمان الاهلية، الزيتونة، الشرق الاوسط، جدارا، العلوم الاسلامية، الامريكية في مادبا، العقبة للتكنولوجيا</t>
  </si>
  <si>
    <t>الأردنية، اليرموك، مؤتة،الهاشمية،ال البيت، ال البيت، البلقاء، الحسين، الطفيلة التقنية،الألمانية الأردنية</t>
  </si>
  <si>
    <t xml:space="preserve"> الإسراء، اربد الاهلية، اربد الاهلية، البترا، العربية المفتوحة، فيلادلفيا، جرش، لعلوم التطبيقية، الاميرة سمية، عمان العربية، الزرقاء،عجلون الوطنية، عمان الاهلية، الزيتونة،الشرق الاوسط، جدارا، الاسلامية، الامريكية، العقبة</t>
  </si>
  <si>
    <t>المصارف الاسلامية</t>
  </si>
  <si>
    <t>الأردنية، اليرموك</t>
  </si>
  <si>
    <t>الزرقاء، عجلون الوطنية، العلوم الاسلامية</t>
  </si>
  <si>
    <t>نظم معلومات ادارية</t>
  </si>
  <si>
    <t>الأردنية، اليرموك، مؤتة، الهاشمية، ال البيت، البلقاء، الحسين بن طلال</t>
  </si>
  <si>
    <t xml:space="preserve"> الإسراء، اربد الاهلية، البترا، فيلادلفيا، العلوم التطبيقية، الاميرة سمية، عمان العربية ، الزرقاء، عجلون الوطنية، عمان الاهلية، الزيتونة، جدارا، العلوم الاسلامية</t>
  </si>
  <si>
    <t>موارد بشرية</t>
  </si>
  <si>
    <t>النقل البحري</t>
  </si>
  <si>
    <t>إدارة المكاتب والمعلومات</t>
  </si>
  <si>
    <t>الحسين بن طلال/ ملغي</t>
  </si>
  <si>
    <t>علوم لوجستية</t>
  </si>
  <si>
    <t>الالمانية</t>
  </si>
  <si>
    <t>القانون/الحقوق</t>
  </si>
  <si>
    <t>الأردنية، اليرموك، مؤتة، ال البيت، البلقاء، الحسين بن طلال</t>
  </si>
  <si>
    <t xml:space="preserve"> الإسراء، اربد الاهلية،البترا، فيلادلفيا، جرش، العلوم التطبيقية، عمان العربية ، الزرقاء، عجلون الوطنية، عمان الاهليةن الزيتونة، الشرق الاوسط، جدارا، العلوم الاسلامية</t>
  </si>
  <si>
    <t xml:space="preserve">الاذاعة والتلفزيون، العلاقات العامة والاعلان </t>
  </si>
  <si>
    <t>اليرموك</t>
  </si>
  <si>
    <t>البترا، الزرقاء، عمان الاهلية، الشرق الاوسط</t>
  </si>
  <si>
    <t>البترا، العربية المفتوحة، فيلادلفيا، الزرقاء، الشرق الاوسط، جدارا</t>
  </si>
  <si>
    <t>الارشاد النفسي، الارشاد والصحة النفسية، الارشاد المدرسي</t>
  </si>
  <si>
    <t>الأردنية، اليرموك، مؤتة، الهاشمية، البلقاء</t>
  </si>
  <si>
    <t>اربد الاهلية، فيلادلفيا، عجلون الوطنية، جدارا، العلوم الاسلامية</t>
  </si>
  <si>
    <t>تربية خاصة، صعوبات تعلم</t>
  </si>
  <si>
    <t>الأردنية، مؤتة، الهاشمية، ال البيت،البلقاء، الحسين، الطفيلة التقنية</t>
  </si>
  <si>
    <t>اربد الاهلية، العربية المفتوحة،عمان العربية ، عجلون الوطنية، كلية العلوم التربوية الجامعي، عمان الاهلية، الشرق الاوسط، جدارا، الاسلامية</t>
  </si>
  <si>
    <t>تربية طفل، رياض اطفال، رعاية طفولة مبكرة</t>
  </si>
  <si>
    <t>الأردنية، اليرموك، مؤتة، الهاشمية، ال البيت، البلقاء،الحسين بن طلال، الطفيلة التقنية</t>
  </si>
  <si>
    <t>الإسراء، البترا، العربية المفتوحة، جرش،الزرقاء</t>
  </si>
  <si>
    <t>تكنولوجيا التعليم</t>
  </si>
  <si>
    <t>الشرق الاوسط، جدارا</t>
  </si>
  <si>
    <t>معلم صف</t>
  </si>
  <si>
    <t>الأردنية، اليرموك، مؤتة، الهاشمية، ال البيت، الحسين بن طلال، الطفيلة التقنية</t>
  </si>
  <si>
    <t xml:space="preserve"> الإسراء، اربد الاهلية، البترا، جرش، الزرقاء، كلية العلوم التربوية الجامعية/ وكالة الغوث، الزيتونة، العلوم الاسلامية</t>
  </si>
  <si>
    <t>تربية فنية، تربية مهنية، اقتصاد منزلي</t>
  </si>
  <si>
    <t>الهاشمية، البلقاء</t>
  </si>
  <si>
    <t>اصول الدين</t>
  </si>
  <si>
    <t>الزرقاء، العلوم الاسلامية</t>
  </si>
  <si>
    <t>جرش، الزرقاء، العلوم الاسلامية</t>
  </si>
  <si>
    <t>قراءات قرانية</t>
  </si>
  <si>
    <t>العلوم الاسلامية</t>
  </si>
  <si>
    <t>الامامة والخطابة</t>
  </si>
  <si>
    <t>الاردنية، ال البيت، البلقاء</t>
  </si>
  <si>
    <t>اللغة العربية وادابها</t>
  </si>
  <si>
    <t>الأردنية، الأردنية/ العقبة، اليرموك، مؤتة، الهاشمية، ال البيت، البلقاء، الحسين بن طلال، الطفيلة التقنية</t>
  </si>
  <si>
    <t>الإسراء، اربد الاهلية، البترا، فيلادلفيا، جرش، الزرقاء، عجلون الوطنية، كلية العلوم التربوية الجامعية/ وكالة الغوث، الزيتونة، الشرق الاوسط، جدارا، العلوم الاسلامية</t>
  </si>
  <si>
    <t>تاريخ، تاريخ وحضارة</t>
  </si>
  <si>
    <t>الأردنية، اليرموك، مؤتة، ال البيت، الحسين بن طلال</t>
  </si>
  <si>
    <t>جغرافيا</t>
  </si>
  <si>
    <t>الأردنية، اليرموك، مؤتة، الحسين بن طلال</t>
  </si>
  <si>
    <t xml:space="preserve"> كلية العلوم التربوية الجامعية/ وكالة الغوث</t>
  </si>
  <si>
    <t>علوم سياسية، علاقات دولية</t>
  </si>
  <si>
    <t>الأردنية، اليرموك، مؤتة، الهاشمية، ال البيت، الحسين بن طلال</t>
  </si>
  <si>
    <t>مكتبات ومعلومات</t>
  </si>
  <si>
    <t>الأردنية، البلقاء، الحسين بن طلال</t>
  </si>
  <si>
    <t>فلسفة</t>
  </si>
  <si>
    <t>الانثروبولوجيا</t>
  </si>
  <si>
    <t>الانحراف والجريمة</t>
  </si>
  <si>
    <t>علم اجتماع، خدمة اجتماعية، عمل اجتماع</t>
  </si>
  <si>
    <t>الأردنية، اليرموك، مؤتة، البلقاء</t>
  </si>
  <si>
    <t>علم نفس</t>
  </si>
  <si>
    <t>الإسراء، عمان الاهلية</t>
  </si>
  <si>
    <t>اللغة الانجليزية وادابها، الادب والدراسات الثقافية باللغة الانجليزية</t>
  </si>
  <si>
    <t>الإسراء، اربد الاهلية، البترا، العربية المفتوحة، فيلادلفيا، جرش، العلوم التطبيقية، عمان العربية،الزرقاء، عجلون الوطنية، كلية العلوم التربوية الجامعية/ وكالة الغوث، عمان الاهلية، الزيتونة، الشرق الاوسط، جدارا، العلوم الاسلامية، الامريكية في مادبا</t>
  </si>
  <si>
    <t>لغات اوروبية(اسباني، الالماني، ايطالي،....)</t>
  </si>
  <si>
    <t>الأردنية، ال البيت، الحسين بن طلال،الألمانية الاردنية</t>
  </si>
  <si>
    <t>اللغة الفرنسية وادابها</t>
  </si>
  <si>
    <t>الأردنية، الأردنية/ العقبة، ليرموك، مؤتة، ال البيت، الحسين بن طلال</t>
  </si>
  <si>
    <t>البترا، الزيتونة</t>
  </si>
  <si>
    <t>اللغات الاسيوية (كوري، تركي، روسي،صيني...)</t>
  </si>
  <si>
    <t>الاردنية، اليرموك</t>
  </si>
  <si>
    <t>اللغات السامية والشرقية (فارسي، عبري</t>
  </si>
  <si>
    <t>التصميم الجرافيك</t>
  </si>
  <si>
    <t>التصميم الداخلي</t>
  </si>
  <si>
    <t>الفنون والتصميم، فنون بصرية، التصميم والتواصل البصري، التصميم السينمائي</t>
  </si>
  <si>
    <t>الأردنية، اليرموك، العلوم والتكنولوجيا، الألمانية الاردنية، البلقاء</t>
  </si>
  <si>
    <t xml:space="preserve"> عمان الاهلية، الامريكية</t>
  </si>
  <si>
    <t>الدراما</t>
  </si>
  <si>
    <t>خياطة وتصميم أزياء</t>
  </si>
  <si>
    <t>الموسيقا</t>
  </si>
  <si>
    <t>اكاديمية الموسيقا</t>
  </si>
  <si>
    <t>ادارة الكوراث</t>
  </si>
  <si>
    <t>البلقاء/اكاديمية الأمير حسين</t>
  </si>
  <si>
    <t>هندسة الإطفاء والسلامة</t>
  </si>
  <si>
    <t>الادارة السياحية</t>
  </si>
  <si>
    <t>الأردنية، الأردنية/ العقبة، اليرموك، الهاشمية، البلقاء، الحسين بن طلال</t>
  </si>
  <si>
    <t>الادارة الفندقية</t>
  </si>
  <si>
    <t>الأردنية/ العقبة، اليرموك، الهاشمية، البلقاء، الحسين بن طلال</t>
  </si>
  <si>
    <t>الاثار، الارشاد السياحي، صيانة المصادر التراثية، ادارة الموارد التراثية</t>
  </si>
  <si>
    <t xml:space="preserve">الأردنية، اليرموك، مؤتة، الهاشمية، الحسين بن طلال
</t>
  </si>
  <si>
    <t>الاسراء، العقبة للتكنولوجيا</t>
  </si>
  <si>
    <t>الاسراء، فيلادلفيا،جرش، العقبة للتكنولوجيا</t>
  </si>
  <si>
    <t>عمان الاهلية، الزرقاء</t>
  </si>
  <si>
    <t>الأردنية، مؤتة، العلوم والتكنولوجيا، الهاشمية، ال البيت، الحسين بن طلال، البلقاء</t>
  </si>
  <si>
    <t>البترا، جرش، العلوم التطبيقية، الامريكية في مادبا، فيلادلفيا، الزرقاء</t>
  </si>
  <si>
    <t>الإسراء، جرش، الزرقاء، الامريكية في مادبا، الزيتونة</t>
  </si>
  <si>
    <t>كيمياء، كيمياء صناعية، تكنولوجيا الكيمياء</t>
  </si>
  <si>
    <t>الإسراء، البترا، جرش، العلوم التطبيقية</t>
  </si>
  <si>
    <t>تقنيات حيوية زراعية، تكنولوجية زراعية</t>
  </si>
  <si>
    <t>هندسة كهربائية/قوى، تحكم</t>
  </si>
  <si>
    <t>فيلادلفيا، العلوم التطبيقية، الزرقاء، الزيتونة، الامريكية في مادبا، الحسين التقنية، الخوارزمي، لومينوس، الكلية الجامعية الوطنية للتكنولوجيا</t>
  </si>
  <si>
    <t>ال البيت، الألمانية الأردنية، البلقاء، الحسين بن طلال</t>
  </si>
  <si>
    <t xml:space="preserve"> الإسراء، فيلادلفيا، الزرقاء، الزيتونة، الشرق الاوسط، الحسين التقنية،الكلية الجامعية الوطنية للتكنولوجيا، جدارا، عمان العربية </t>
  </si>
  <si>
    <t>امن المعلومات، الامن السيبراني</t>
  </si>
  <si>
    <t>تكنولوجيا المعلومات /حوسبة نقالة،  تكنولوجيا الانترنت وتطبيقاته،تكنولوجيا معلومات الاعمال (نظم معلومات الاعمال)</t>
  </si>
  <si>
    <t>علم البيانات والذكاء الاصطناعي</t>
  </si>
  <si>
    <t>الاميرة سمية، الاسراء، اربد، البترا، الزرقاء، الزيتونة، الشرق الاوسط، الامريكية، العقبة للتكنولوجيا</t>
  </si>
  <si>
    <t>الاردنية، اليرموك، الهاشمية، مؤتة، الحسين بن طلال، والطفيلة، البلقاء، ال البيت</t>
  </si>
  <si>
    <t>الاردنية، مؤتة، اليرموك، التكنولوجيا، الطفيلة، الهاشمية، ال البيت</t>
  </si>
  <si>
    <t>اربد، الاسراء، الزرقاء، البترا، فيلادلفيا، الاميرة سمية، العلوم التطبيقية، عمان العربية، عمان الاهلية، العلوم الاسلامية، لومينوس، الحسين التقنية</t>
  </si>
  <si>
    <t>الاميرة سمية، الزرقاء، فيلادلفيا</t>
  </si>
  <si>
    <t>الإسراء، اربد الاهلية، البترا، عمان العربية، الزرقاء،الزيتونة، الشرق الاوسط</t>
  </si>
  <si>
    <t>عمان الاهلية، جدارا</t>
  </si>
  <si>
    <t>تسويقـ تسويق الالكتروني، التسويق الالكتروني والتواصل الاجتماعي</t>
  </si>
  <si>
    <t>ذكاء الاعمال، تكنولوجيا الاعمال، تحليل الاعمال</t>
  </si>
  <si>
    <t>البترا، عمان الاهلية، الشرق الاوسط</t>
  </si>
  <si>
    <t>جدارا</t>
  </si>
  <si>
    <t>ادارة الشحن والتخليص، علوم جمركية</t>
  </si>
  <si>
    <t>محاسبة، نظم محاسبية</t>
  </si>
  <si>
    <t>عمان العربية، جدارا، الامريكية، جرش</t>
  </si>
  <si>
    <t>لومينوس</t>
  </si>
  <si>
    <t>العقبة للتكنولوجيا، اربد</t>
  </si>
  <si>
    <t>فقه واصوله، فقه حنفي، شافعي، مالكي</t>
  </si>
  <si>
    <t>شريعة، شريعة ودراسات اسلامية، دراسات اسلامية، امامة وخطابة</t>
  </si>
  <si>
    <t>اليرموك،الحسين بن طلال، البلقاء</t>
  </si>
  <si>
    <t xml:space="preserve">العلوم التطبيقية، عمان العربية </t>
  </si>
  <si>
    <t>العلوم الإسلامية، عجلون، جدارا</t>
  </si>
  <si>
    <t>العلوم التطبيقية، جدارا</t>
  </si>
  <si>
    <t>الأردنية، مؤتة، البلقاء</t>
  </si>
  <si>
    <t>الزيتونة</t>
  </si>
  <si>
    <t>اربد الاهلية، البترا، فيلادلفيا، العلوم التطبيقية، عمان العربية ، الزرقاء، عمان الاهلية، الزيتونة، الشرق الاوسط، جدارا، الامريكية في مادبا، الخوارزمي</t>
  </si>
  <si>
    <t>البترا، فيلادلفيا، العلوم التطبيقية، الزرقاء، عمان الاهلية، الشرق الاوسط،ا الامريكية في مادبا، لومينوس</t>
  </si>
  <si>
    <t>الشرق الاوسط</t>
  </si>
  <si>
    <t>عمون، لومينوس</t>
  </si>
  <si>
    <t>ادارة فنون الطهي، الطعام والشراب</t>
  </si>
  <si>
    <t>عمان الاهلية ، لومينوس، الاكاديمية الملكية لفنون الطهي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</si>
</sst>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9" fontId="2" fillId="5" borderId="2" xfId="2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9" fontId="2" fillId="5" borderId="2" xfId="2" applyFont="1" applyFill="1" applyBorder="1" applyAlignment="1">
      <alignment horizont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wrapText="1"/>
    </xf>
    <xf numFmtId="0" fontId="2" fillId="5" borderId="4" xfId="1" applyFont="1" applyFill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5" borderId="3" xfId="1" applyFont="1" applyFill="1" applyBorder="1" applyAlignment="1">
      <alignment horizontal="center" wrapText="1"/>
    </xf>
    <xf numFmtId="9" fontId="2" fillId="5" borderId="3" xfId="2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5" borderId="7" xfId="1" applyFont="1" applyFill="1" applyBorder="1" applyAlignment="1">
      <alignment horizontal="center" wrapText="1"/>
    </xf>
    <xf numFmtId="0" fontId="2" fillId="3" borderId="9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5" borderId="9" xfId="1" applyFont="1" applyFill="1" applyBorder="1" applyAlignment="1">
      <alignment horizontal="center" wrapText="1"/>
    </xf>
    <xf numFmtId="9" fontId="2" fillId="5" borderId="9" xfId="2" applyFont="1" applyFill="1" applyBorder="1" applyAlignment="1">
      <alignment horizontal="center" wrapText="1"/>
    </xf>
    <xf numFmtId="9" fontId="2" fillId="5" borderId="9" xfId="2" applyFont="1" applyFill="1" applyBorder="1" applyAlignment="1">
      <alignment horizontal="center" wrapText="1" readingOrder="2"/>
    </xf>
    <xf numFmtId="9" fontId="2" fillId="5" borderId="7" xfId="2" applyFont="1" applyFill="1" applyBorder="1" applyAlignment="1">
      <alignment horizontal="center" wrapText="1"/>
    </xf>
    <xf numFmtId="0" fontId="2" fillId="3" borderId="16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5" borderId="16" xfId="1" applyFont="1" applyFill="1" applyBorder="1" applyAlignment="1">
      <alignment horizontal="center" wrapText="1"/>
    </xf>
    <xf numFmtId="9" fontId="2" fillId="5" borderId="16" xfId="2" applyFont="1" applyFill="1" applyBorder="1" applyAlignment="1">
      <alignment horizontal="center" wrapText="1"/>
    </xf>
    <xf numFmtId="9" fontId="2" fillId="5" borderId="1" xfId="2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5" borderId="1" xfId="1" applyFont="1" applyFill="1" applyBorder="1" applyAlignment="1">
      <alignment horizont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2" fillId="5" borderId="11" xfId="1" applyFont="1" applyFill="1" applyBorder="1" applyAlignment="1">
      <alignment horizontal="center" wrapText="1"/>
    </xf>
    <xf numFmtId="0" fontId="2" fillId="4" borderId="0" xfId="1" applyFont="1" applyFill="1" applyAlignment="1">
      <alignment horizontal="center" wrapText="1"/>
    </xf>
    <xf numFmtId="0" fontId="2" fillId="3" borderId="15" xfId="1" applyFont="1" applyFill="1" applyBorder="1" applyAlignment="1">
      <alignment horizontal="center" wrapText="1"/>
    </xf>
    <xf numFmtId="0" fontId="2" fillId="2" borderId="15" xfId="1" applyFont="1" applyFill="1" applyBorder="1" applyAlignment="1">
      <alignment horizontal="center" wrapText="1"/>
    </xf>
    <xf numFmtId="0" fontId="2" fillId="5" borderId="15" xfId="1" applyFont="1" applyFill="1" applyBorder="1" applyAlignment="1">
      <alignment horizontal="center" wrapText="1"/>
    </xf>
    <xf numFmtId="9" fontId="2" fillId="5" borderId="15" xfId="2" applyFont="1" applyFill="1" applyBorder="1" applyAlignment="1">
      <alignment horizontal="center" wrapText="1"/>
    </xf>
    <xf numFmtId="9" fontId="2" fillId="5" borderId="14" xfId="2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 4 2 2" xfId="4"/>
    <cellStyle name="Percent 2" xfId="2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rightToLeft="1" tabSelected="1" view="pageBreakPreview" topLeftCell="A98" zoomScale="68" zoomScaleNormal="100" zoomScaleSheetLayoutView="68" workbookViewId="0">
      <selection activeCell="A3" sqref="A3:G116"/>
    </sheetView>
  </sheetViews>
  <sheetFormatPr defaultRowHeight="15.75"/>
  <cols>
    <col min="1" max="1" width="35.140625" style="24" customWidth="1"/>
    <col min="2" max="2" width="9" style="24" customWidth="1"/>
    <col min="3" max="3" width="8.42578125" style="24" customWidth="1"/>
    <col min="4" max="4" width="48" style="24" customWidth="1"/>
    <col min="5" max="5" width="11" style="24" customWidth="1"/>
    <col min="6" max="6" width="12.28515625" style="24" customWidth="1"/>
    <col min="7" max="7" width="66.5703125" style="24" customWidth="1"/>
    <col min="8" max="16384" width="9.140625" style="24"/>
  </cols>
  <sheetData>
    <row r="1" spans="1:7" s="24" customFormat="1">
      <c r="A1" s="21" t="s">
        <v>3</v>
      </c>
      <c r="B1" s="22"/>
      <c r="C1" s="22"/>
      <c r="D1" s="22"/>
      <c r="E1" s="23"/>
      <c r="F1" s="23"/>
      <c r="G1" s="23"/>
    </row>
    <row r="2" spans="1:7" s="24" customFormat="1" ht="47.25">
      <c r="A2" s="21"/>
      <c r="B2" s="4" t="s">
        <v>0</v>
      </c>
      <c r="C2" s="4" t="s">
        <v>4</v>
      </c>
      <c r="D2" s="4" t="s">
        <v>5</v>
      </c>
      <c r="E2" s="5" t="s">
        <v>0</v>
      </c>
      <c r="F2" s="5" t="s">
        <v>4</v>
      </c>
      <c r="G2" s="5" t="s">
        <v>5</v>
      </c>
    </row>
    <row r="3" spans="1:7" s="24" customFormat="1" ht="31.5">
      <c r="A3" s="25" t="s">
        <v>6</v>
      </c>
      <c r="B3" s="4">
        <v>16242</v>
      </c>
      <c r="C3" s="26">
        <v>2644</v>
      </c>
      <c r="D3" s="6" t="s">
        <v>7</v>
      </c>
      <c r="E3" s="27">
        <v>0</v>
      </c>
      <c r="F3" s="27">
        <v>0</v>
      </c>
      <c r="G3" s="28" t="s">
        <v>8</v>
      </c>
    </row>
    <row r="4" spans="1:7" s="24" customFormat="1">
      <c r="A4" s="29" t="s">
        <v>9</v>
      </c>
      <c r="B4" s="4">
        <v>3660</v>
      </c>
      <c r="C4" s="4">
        <v>955</v>
      </c>
      <c r="D4" s="7" t="s">
        <v>10</v>
      </c>
      <c r="E4" s="5">
        <v>0</v>
      </c>
      <c r="F4" s="5">
        <v>0</v>
      </c>
      <c r="G4" s="19" t="s">
        <v>8</v>
      </c>
    </row>
    <row r="5" spans="1:7" s="24" customFormat="1" ht="31.5">
      <c r="A5" s="29" t="s">
        <v>11</v>
      </c>
      <c r="B5" s="4">
        <v>7966</v>
      </c>
      <c r="C5" s="4">
        <v>630</v>
      </c>
      <c r="D5" s="7" t="s">
        <v>12</v>
      </c>
      <c r="E5" s="5">
        <v>9076</v>
      </c>
      <c r="F5" s="5">
        <v>4967</v>
      </c>
      <c r="G5" s="8" t="s">
        <v>13</v>
      </c>
    </row>
    <row r="6" spans="1:7" s="24" customFormat="1" ht="31.5">
      <c r="A6" s="29" t="s">
        <v>14</v>
      </c>
      <c r="B6" s="4">
        <v>5685</v>
      </c>
      <c r="C6" s="4">
        <v>171</v>
      </c>
      <c r="D6" s="7" t="s">
        <v>231</v>
      </c>
      <c r="E6" s="5">
        <v>3298</v>
      </c>
      <c r="F6" s="5">
        <v>531</v>
      </c>
      <c r="G6" s="8" t="s">
        <v>15</v>
      </c>
    </row>
    <row r="7" spans="1:7" s="24" customFormat="1" ht="31.5">
      <c r="A7" s="29" t="s">
        <v>17</v>
      </c>
      <c r="B7" s="4">
        <v>1321</v>
      </c>
      <c r="C7" s="4">
        <v>79</v>
      </c>
      <c r="D7" s="7" t="s">
        <v>18</v>
      </c>
      <c r="E7" s="5">
        <v>26</v>
      </c>
      <c r="F7" s="5">
        <v>14</v>
      </c>
      <c r="G7" s="8" t="s">
        <v>228</v>
      </c>
    </row>
    <row r="8" spans="1:7" s="24" customFormat="1" ht="31.5">
      <c r="A8" s="29" t="s">
        <v>19</v>
      </c>
      <c r="B8" s="4">
        <v>3908</v>
      </c>
      <c r="C8" s="4">
        <v>114</v>
      </c>
      <c r="D8" s="7" t="s">
        <v>20</v>
      </c>
      <c r="E8" s="5">
        <v>745</v>
      </c>
      <c r="F8" s="5">
        <v>258</v>
      </c>
      <c r="G8" s="8" t="s">
        <v>21</v>
      </c>
    </row>
    <row r="9" spans="1:7" s="24" customFormat="1" ht="31.5">
      <c r="A9" s="29" t="s">
        <v>22</v>
      </c>
      <c r="B9" s="4">
        <v>2990</v>
      </c>
      <c r="C9" s="4">
        <v>79</v>
      </c>
      <c r="D9" s="7" t="s">
        <v>23</v>
      </c>
      <c r="E9" s="5">
        <v>899</v>
      </c>
      <c r="F9" s="5">
        <v>136</v>
      </c>
      <c r="G9" s="8" t="s">
        <v>232</v>
      </c>
    </row>
    <row r="10" spans="1:7" s="24" customFormat="1">
      <c r="A10" s="29" t="s">
        <v>24</v>
      </c>
      <c r="B10" s="4">
        <v>1454</v>
      </c>
      <c r="C10" s="4">
        <v>88</v>
      </c>
      <c r="D10" s="7" t="s">
        <v>25</v>
      </c>
      <c r="E10" s="5">
        <v>90</v>
      </c>
      <c r="F10" s="5">
        <v>44</v>
      </c>
      <c r="G10" s="8" t="s">
        <v>229</v>
      </c>
    </row>
    <row r="11" spans="1:7" s="24" customFormat="1">
      <c r="A11" s="29" t="s">
        <v>26</v>
      </c>
      <c r="B11" s="4">
        <v>773</v>
      </c>
      <c r="C11" s="4">
        <v>40</v>
      </c>
      <c r="D11" s="7" t="s">
        <v>25</v>
      </c>
      <c r="E11" s="5">
        <v>0</v>
      </c>
      <c r="F11" s="5">
        <v>0</v>
      </c>
      <c r="G11" s="8" t="s">
        <v>8</v>
      </c>
    </row>
    <row r="12" spans="1:7" s="24" customFormat="1">
      <c r="A12" s="29" t="s">
        <v>27</v>
      </c>
      <c r="B12" s="4">
        <v>774</v>
      </c>
      <c r="C12" s="4">
        <v>65</v>
      </c>
      <c r="D12" s="7" t="s">
        <v>28</v>
      </c>
      <c r="E12" s="5">
        <v>137</v>
      </c>
      <c r="F12" s="5">
        <v>61</v>
      </c>
      <c r="G12" s="8" t="s">
        <v>230</v>
      </c>
    </row>
    <row r="13" spans="1:7" s="24" customFormat="1">
      <c r="A13" s="29" t="s">
        <v>30</v>
      </c>
      <c r="B13" s="4">
        <v>208</v>
      </c>
      <c r="C13" s="4">
        <v>21</v>
      </c>
      <c r="D13" s="7" t="s">
        <v>31</v>
      </c>
      <c r="E13" s="5">
        <v>0</v>
      </c>
      <c r="F13" s="5">
        <v>0</v>
      </c>
      <c r="G13" s="8" t="s">
        <v>131</v>
      </c>
    </row>
    <row r="14" spans="1:7" s="24" customFormat="1">
      <c r="A14" s="29" t="s">
        <v>32</v>
      </c>
      <c r="B14" s="4">
        <v>244</v>
      </c>
      <c r="C14" s="4">
        <v>50</v>
      </c>
      <c r="D14" s="7" t="s">
        <v>33</v>
      </c>
      <c r="E14" s="5">
        <v>0</v>
      </c>
      <c r="F14" s="5">
        <v>0</v>
      </c>
      <c r="G14" s="8" t="s">
        <v>8</v>
      </c>
    </row>
    <row r="15" spans="1:7" s="24" customFormat="1">
      <c r="A15" s="29" t="s">
        <v>34</v>
      </c>
      <c r="B15" s="4">
        <v>203</v>
      </c>
      <c r="C15" s="4">
        <v>12</v>
      </c>
      <c r="D15" s="7" t="s">
        <v>16</v>
      </c>
      <c r="E15" s="5">
        <v>68</v>
      </c>
      <c r="F15" s="5">
        <v>21</v>
      </c>
      <c r="G15" s="8" t="s">
        <v>29</v>
      </c>
    </row>
    <row r="16" spans="1:7" s="24" customFormat="1" ht="31.5">
      <c r="A16" s="29" t="s">
        <v>35</v>
      </c>
      <c r="B16" s="4">
        <v>880</v>
      </c>
      <c r="C16" s="4">
        <v>71</v>
      </c>
      <c r="D16" s="7" t="s">
        <v>16</v>
      </c>
      <c r="E16" s="5">
        <v>191</v>
      </c>
      <c r="F16" s="5">
        <v>0</v>
      </c>
      <c r="G16" s="8" t="s">
        <v>36</v>
      </c>
    </row>
    <row r="17" spans="1:7" s="24" customFormat="1" ht="16.5" thickBot="1">
      <c r="A17" s="30" t="s">
        <v>37</v>
      </c>
      <c r="B17" s="31">
        <v>130</v>
      </c>
      <c r="C17" s="31">
        <v>9</v>
      </c>
      <c r="D17" s="9" t="s">
        <v>16</v>
      </c>
      <c r="E17" s="32">
        <v>0</v>
      </c>
      <c r="F17" s="32">
        <v>0</v>
      </c>
      <c r="G17" s="10" t="s">
        <v>8</v>
      </c>
    </row>
    <row r="18" spans="1:7" s="24" customFormat="1" ht="31.5">
      <c r="A18" s="33" t="s">
        <v>38</v>
      </c>
      <c r="B18" s="34">
        <v>4219</v>
      </c>
      <c r="C18" s="34">
        <v>73</v>
      </c>
      <c r="D18" s="11" t="s">
        <v>39</v>
      </c>
      <c r="E18" s="35">
        <v>1103</v>
      </c>
      <c r="F18" s="35">
        <v>113</v>
      </c>
      <c r="G18" s="12" t="s">
        <v>40</v>
      </c>
    </row>
    <row r="19" spans="1:7" s="24" customFormat="1" ht="31.5">
      <c r="A19" s="29" t="s">
        <v>41</v>
      </c>
      <c r="B19" s="4">
        <v>2867</v>
      </c>
      <c r="C19" s="4">
        <v>41</v>
      </c>
      <c r="D19" s="7" t="s">
        <v>42</v>
      </c>
      <c r="E19" s="5">
        <v>122</v>
      </c>
      <c r="F19" s="5">
        <v>23</v>
      </c>
      <c r="G19" s="8" t="s">
        <v>233</v>
      </c>
    </row>
    <row r="20" spans="1:7" s="24" customFormat="1" ht="31.5">
      <c r="A20" s="29" t="s">
        <v>234</v>
      </c>
      <c r="B20" s="4">
        <v>4178</v>
      </c>
      <c r="C20" s="4">
        <v>119</v>
      </c>
      <c r="D20" s="7" t="s">
        <v>43</v>
      </c>
      <c r="E20" s="5">
        <v>481</v>
      </c>
      <c r="F20" s="5">
        <v>49</v>
      </c>
      <c r="G20" s="8" t="s">
        <v>235</v>
      </c>
    </row>
    <row r="21" spans="1:7" s="24" customFormat="1" ht="48" thickBot="1">
      <c r="A21" s="29" t="s">
        <v>44</v>
      </c>
      <c r="B21" s="4">
        <v>4298</v>
      </c>
      <c r="C21" s="4">
        <v>120</v>
      </c>
      <c r="D21" s="7" t="s">
        <v>45</v>
      </c>
      <c r="E21" s="5">
        <v>420</v>
      </c>
      <c r="F21" s="5">
        <v>91</v>
      </c>
      <c r="G21" s="8" t="s">
        <v>46</v>
      </c>
    </row>
    <row r="22" spans="1:7" s="24" customFormat="1">
      <c r="A22" s="33" t="s">
        <v>47</v>
      </c>
      <c r="B22" s="34">
        <v>669</v>
      </c>
      <c r="C22" s="34">
        <v>83</v>
      </c>
      <c r="D22" s="11" t="s">
        <v>16</v>
      </c>
      <c r="E22" s="35">
        <v>0</v>
      </c>
      <c r="F22" s="35">
        <v>0</v>
      </c>
      <c r="G22" s="36" t="s">
        <v>8</v>
      </c>
    </row>
    <row r="23" spans="1:7" s="24" customFormat="1">
      <c r="A23" s="29" t="s">
        <v>48</v>
      </c>
      <c r="B23" s="4">
        <v>1437</v>
      </c>
      <c r="C23" s="4">
        <v>9</v>
      </c>
      <c r="D23" s="7" t="s">
        <v>49</v>
      </c>
      <c r="E23" s="5">
        <v>0</v>
      </c>
      <c r="F23" s="5">
        <v>0</v>
      </c>
      <c r="G23" s="19" t="s">
        <v>8</v>
      </c>
    </row>
    <row r="24" spans="1:7" s="24" customFormat="1" ht="31.5">
      <c r="A24" s="29" t="s">
        <v>50</v>
      </c>
      <c r="B24" s="4">
        <v>1872</v>
      </c>
      <c r="C24" s="4">
        <v>1</v>
      </c>
      <c r="D24" s="7" t="s">
        <v>51</v>
      </c>
      <c r="E24" s="5">
        <v>0</v>
      </c>
      <c r="F24" s="5">
        <v>0</v>
      </c>
      <c r="G24" s="19" t="s">
        <v>8</v>
      </c>
    </row>
    <row r="25" spans="1:7" s="24" customFormat="1">
      <c r="A25" s="29" t="s">
        <v>52</v>
      </c>
      <c r="B25" s="4">
        <v>237</v>
      </c>
      <c r="C25" s="4">
        <v>2</v>
      </c>
      <c r="D25" s="7" t="s">
        <v>53</v>
      </c>
      <c r="E25" s="5">
        <v>72</v>
      </c>
      <c r="F25" s="5">
        <v>3</v>
      </c>
      <c r="G25" s="8" t="s">
        <v>54</v>
      </c>
    </row>
    <row r="26" spans="1:7" s="24" customFormat="1">
      <c r="A26" s="29" t="s">
        <v>55</v>
      </c>
      <c r="B26" s="4">
        <v>72</v>
      </c>
      <c r="C26" s="4">
        <v>0</v>
      </c>
      <c r="D26" s="7" t="s">
        <v>56</v>
      </c>
      <c r="E26" s="5">
        <v>0</v>
      </c>
      <c r="F26" s="5">
        <v>0</v>
      </c>
      <c r="G26" s="19" t="s">
        <v>8</v>
      </c>
    </row>
    <row r="27" spans="1:7" s="24" customFormat="1">
      <c r="A27" s="29" t="s">
        <v>57</v>
      </c>
      <c r="B27" s="4">
        <v>775</v>
      </c>
      <c r="C27" s="4">
        <v>12</v>
      </c>
      <c r="D27" s="7" t="s">
        <v>58</v>
      </c>
      <c r="E27" s="5">
        <v>88</v>
      </c>
      <c r="F27" s="5">
        <v>5</v>
      </c>
      <c r="G27" s="8" t="s">
        <v>59</v>
      </c>
    </row>
    <row r="28" spans="1:7" s="24" customFormat="1">
      <c r="A28" s="29" t="s">
        <v>60</v>
      </c>
      <c r="B28" s="4">
        <v>1543</v>
      </c>
      <c r="C28" s="4">
        <v>8</v>
      </c>
      <c r="D28" s="7" t="s">
        <v>61</v>
      </c>
      <c r="E28" s="5">
        <v>246</v>
      </c>
      <c r="F28" s="5">
        <v>8</v>
      </c>
      <c r="G28" s="8" t="s">
        <v>59</v>
      </c>
    </row>
    <row r="29" spans="1:7" s="24" customFormat="1">
      <c r="A29" s="29" t="s">
        <v>62</v>
      </c>
      <c r="B29" s="4">
        <v>415</v>
      </c>
      <c r="C29" s="4">
        <v>1</v>
      </c>
      <c r="D29" s="7" t="s">
        <v>31</v>
      </c>
      <c r="E29" s="5">
        <v>0</v>
      </c>
      <c r="F29" s="5">
        <v>0</v>
      </c>
      <c r="G29" s="19" t="s">
        <v>8</v>
      </c>
    </row>
    <row r="30" spans="1:7" s="24" customFormat="1">
      <c r="A30" s="29" t="s">
        <v>236</v>
      </c>
      <c r="B30" s="4">
        <v>175</v>
      </c>
      <c r="C30" s="4">
        <v>0</v>
      </c>
      <c r="D30" s="7" t="s">
        <v>63</v>
      </c>
      <c r="E30" s="5">
        <v>0</v>
      </c>
      <c r="F30" s="5">
        <v>0</v>
      </c>
      <c r="G30" s="19" t="s">
        <v>29</v>
      </c>
    </row>
    <row r="31" spans="1:7" s="24" customFormat="1">
      <c r="A31" s="29" t="s">
        <v>64</v>
      </c>
      <c r="B31" s="4">
        <v>319</v>
      </c>
      <c r="C31" s="4">
        <v>2</v>
      </c>
      <c r="D31" s="7" t="s">
        <v>31</v>
      </c>
      <c r="E31" s="5">
        <v>0</v>
      </c>
      <c r="F31" s="5">
        <v>0</v>
      </c>
      <c r="G31" s="19" t="s">
        <v>8</v>
      </c>
    </row>
    <row r="32" spans="1:7" s="24" customFormat="1" ht="32.25" thickBot="1">
      <c r="A32" s="29" t="s">
        <v>65</v>
      </c>
      <c r="B32" s="4">
        <v>154</v>
      </c>
      <c r="C32" s="4">
        <v>0</v>
      </c>
      <c r="D32" s="7" t="s">
        <v>66</v>
      </c>
      <c r="E32" s="5">
        <v>0</v>
      </c>
      <c r="F32" s="5">
        <v>0</v>
      </c>
      <c r="G32" s="19" t="s">
        <v>8</v>
      </c>
    </row>
    <row r="33" spans="1:7" s="24" customFormat="1" ht="47.25">
      <c r="A33" s="33" t="s">
        <v>67</v>
      </c>
      <c r="B33" s="34">
        <v>2139</v>
      </c>
      <c r="C33" s="34">
        <v>210</v>
      </c>
      <c r="D33" s="11" t="s">
        <v>68</v>
      </c>
      <c r="E33" s="35">
        <v>1363</v>
      </c>
      <c r="F33" s="35">
        <v>712</v>
      </c>
      <c r="G33" s="37" t="s">
        <v>69</v>
      </c>
    </row>
    <row r="34" spans="1:7" s="24" customFormat="1" ht="31.5">
      <c r="A34" s="29" t="s">
        <v>70</v>
      </c>
      <c r="B34" s="4">
        <v>1136</v>
      </c>
      <c r="C34" s="4">
        <v>96</v>
      </c>
      <c r="D34" s="7" t="s">
        <v>71</v>
      </c>
      <c r="E34" s="5">
        <v>416</v>
      </c>
      <c r="F34" s="5">
        <v>156</v>
      </c>
      <c r="G34" s="19" t="s">
        <v>72</v>
      </c>
    </row>
    <row r="35" spans="1:7" s="24" customFormat="1">
      <c r="A35" s="29" t="s">
        <v>73</v>
      </c>
      <c r="B35" s="4">
        <v>301</v>
      </c>
      <c r="C35" s="4">
        <v>8</v>
      </c>
      <c r="D35" s="7" t="s">
        <v>74</v>
      </c>
      <c r="E35" s="5">
        <v>5</v>
      </c>
      <c r="F35" s="5">
        <v>0</v>
      </c>
      <c r="G35" s="19" t="s">
        <v>75</v>
      </c>
    </row>
    <row r="36" spans="1:7" s="24" customFormat="1" ht="31.5">
      <c r="A36" s="29" t="s">
        <v>76</v>
      </c>
      <c r="B36" s="4">
        <v>4024</v>
      </c>
      <c r="C36" s="4">
        <v>112</v>
      </c>
      <c r="D36" s="7" t="s">
        <v>77</v>
      </c>
      <c r="E36" s="5">
        <v>990</v>
      </c>
      <c r="F36" s="5">
        <v>356</v>
      </c>
      <c r="G36" s="19" t="s">
        <v>238</v>
      </c>
    </row>
    <row r="37" spans="1:7" s="24" customFormat="1" ht="31.5">
      <c r="A37" s="29" t="s">
        <v>237</v>
      </c>
      <c r="B37" s="4">
        <v>3176</v>
      </c>
      <c r="C37" s="4">
        <v>108</v>
      </c>
      <c r="D37" s="7" t="s">
        <v>78</v>
      </c>
      <c r="E37" s="5">
        <v>763</v>
      </c>
      <c r="F37" s="5">
        <v>201</v>
      </c>
      <c r="G37" s="19" t="s">
        <v>79</v>
      </c>
    </row>
    <row r="38" spans="1:7" s="24" customFormat="1">
      <c r="A38" s="29" t="s">
        <v>80</v>
      </c>
      <c r="B38" s="4">
        <v>65</v>
      </c>
      <c r="C38" s="4">
        <v>12</v>
      </c>
      <c r="D38" s="7" t="s">
        <v>81</v>
      </c>
      <c r="E38" s="5">
        <v>0</v>
      </c>
      <c r="F38" s="5">
        <v>0</v>
      </c>
      <c r="G38" s="19" t="s">
        <v>8</v>
      </c>
    </row>
    <row r="39" spans="1:7" s="24" customFormat="1">
      <c r="A39" s="29" t="s">
        <v>82</v>
      </c>
      <c r="B39" s="4">
        <v>236</v>
      </c>
      <c r="C39" s="4">
        <v>10</v>
      </c>
      <c r="D39" s="7" t="s">
        <v>83</v>
      </c>
      <c r="E39" s="5">
        <v>0</v>
      </c>
      <c r="F39" s="5">
        <v>0</v>
      </c>
      <c r="G39" s="19" t="s">
        <v>8</v>
      </c>
    </row>
    <row r="40" spans="1:7" s="24" customFormat="1" ht="31.5">
      <c r="A40" s="29" t="s">
        <v>84</v>
      </c>
      <c r="B40" s="4">
        <v>3270</v>
      </c>
      <c r="C40" s="4">
        <v>109</v>
      </c>
      <c r="D40" s="7" t="s">
        <v>85</v>
      </c>
      <c r="E40" s="5">
        <v>295</v>
      </c>
      <c r="F40" s="5">
        <v>81</v>
      </c>
      <c r="G40" s="19" t="s">
        <v>86</v>
      </c>
    </row>
    <row r="41" spans="1:7" s="24" customFormat="1" ht="31.5">
      <c r="A41" s="29" t="s">
        <v>87</v>
      </c>
      <c r="B41" s="4">
        <v>2978</v>
      </c>
      <c r="C41" s="4">
        <v>139</v>
      </c>
      <c r="D41" s="7" t="s">
        <v>88</v>
      </c>
      <c r="E41" s="5">
        <v>191</v>
      </c>
      <c r="F41" s="5">
        <v>64</v>
      </c>
      <c r="G41" s="19" t="s">
        <v>89</v>
      </c>
    </row>
    <row r="42" spans="1:7" s="24" customFormat="1">
      <c r="A42" s="29" t="s">
        <v>90</v>
      </c>
      <c r="B42" s="4">
        <v>1645</v>
      </c>
      <c r="C42" s="4">
        <v>201</v>
      </c>
      <c r="D42" s="7" t="s">
        <v>91</v>
      </c>
      <c r="E42" s="5">
        <v>247</v>
      </c>
      <c r="F42" s="5">
        <v>102</v>
      </c>
      <c r="G42" s="19" t="s">
        <v>29</v>
      </c>
    </row>
    <row r="43" spans="1:7" s="24" customFormat="1" ht="47.25">
      <c r="A43" s="29" t="s">
        <v>92</v>
      </c>
      <c r="B43" s="4">
        <v>5124</v>
      </c>
      <c r="C43" s="4">
        <v>799</v>
      </c>
      <c r="D43" s="7" t="s">
        <v>93</v>
      </c>
      <c r="E43" s="5">
        <v>2472</v>
      </c>
      <c r="F43" s="5">
        <v>1107</v>
      </c>
      <c r="G43" s="19" t="s">
        <v>94</v>
      </c>
    </row>
    <row r="44" spans="1:7" s="24" customFormat="1">
      <c r="A44" s="29" t="s">
        <v>95</v>
      </c>
      <c r="B44" s="4">
        <v>277</v>
      </c>
      <c r="C44" s="4">
        <v>22</v>
      </c>
      <c r="D44" s="7" t="s">
        <v>96</v>
      </c>
      <c r="E44" s="5">
        <v>54</v>
      </c>
      <c r="F44" s="5">
        <v>5</v>
      </c>
      <c r="G44" s="19" t="s">
        <v>97</v>
      </c>
    </row>
    <row r="45" spans="1:7" s="24" customFormat="1" ht="31.5">
      <c r="A45" s="29" t="s">
        <v>98</v>
      </c>
      <c r="B45" s="4">
        <v>1987</v>
      </c>
      <c r="C45" s="4">
        <v>97</v>
      </c>
      <c r="D45" s="7" t="s">
        <v>99</v>
      </c>
      <c r="E45" s="5">
        <v>0</v>
      </c>
      <c r="F45" s="5">
        <v>0</v>
      </c>
      <c r="G45" s="19" t="s">
        <v>8</v>
      </c>
    </row>
    <row r="46" spans="1:7" s="24" customFormat="1">
      <c r="A46" s="29" t="s">
        <v>100</v>
      </c>
      <c r="B46" s="4">
        <v>443</v>
      </c>
      <c r="C46" s="4">
        <v>23</v>
      </c>
      <c r="D46" s="7" t="s">
        <v>101</v>
      </c>
      <c r="E46" s="5">
        <v>0</v>
      </c>
      <c r="F46" s="5">
        <v>0</v>
      </c>
      <c r="G46" s="19" t="s">
        <v>8</v>
      </c>
    </row>
    <row r="47" spans="1:7" s="24" customFormat="1">
      <c r="A47" s="29" t="s">
        <v>102</v>
      </c>
      <c r="B47" s="4">
        <v>1565</v>
      </c>
      <c r="C47" s="4">
        <v>94</v>
      </c>
      <c r="D47" s="7" t="s">
        <v>103</v>
      </c>
      <c r="E47" s="5">
        <v>118</v>
      </c>
      <c r="F47" s="5">
        <v>44</v>
      </c>
      <c r="G47" s="19" t="s">
        <v>104</v>
      </c>
    </row>
    <row r="48" spans="1:7" s="24" customFormat="1" ht="31.5">
      <c r="A48" s="29" t="s">
        <v>105</v>
      </c>
      <c r="B48" s="4">
        <v>673</v>
      </c>
      <c r="C48" s="4">
        <v>7</v>
      </c>
      <c r="D48" s="7" t="s">
        <v>239</v>
      </c>
      <c r="E48" s="5">
        <v>544</v>
      </c>
      <c r="F48" s="5">
        <v>132</v>
      </c>
      <c r="G48" s="19" t="s">
        <v>240</v>
      </c>
    </row>
    <row r="49" spans="1:7" s="24" customFormat="1" ht="16.5" thickBot="1">
      <c r="A49" s="30" t="s">
        <v>106</v>
      </c>
      <c r="B49" s="31">
        <v>95</v>
      </c>
      <c r="C49" s="31">
        <v>9</v>
      </c>
      <c r="D49" s="9" t="s">
        <v>16</v>
      </c>
      <c r="E49" s="32">
        <v>0</v>
      </c>
      <c r="F49" s="32">
        <v>0</v>
      </c>
      <c r="G49" s="38" t="s">
        <v>8</v>
      </c>
    </row>
    <row r="50" spans="1:7" s="24" customFormat="1" ht="63">
      <c r="A50" s="33" t="s">
        <v>107</v>
      </c>
      <c r="B50" s="34">
        <v>2911</v>
      </c>
      <c r="C50" s="34">
        <v>87</v>
      </c>
      <c r="D50" s="11" t="s">
        <v>108</v>
      </c>
      <c r="E50" s="35">
        <f>2362-71</f>
        <v>2291</v>
      </c>
      <c r="F50" s="35">
        <v>310</v>
      </c>
      <c r="G50" s="36" t="s">
        <v>109</v>
      </c>
    </row>
    <row r="51" spans="1:7" s="24" customFormat="1" ht="47.25">
      <c r="A51" s="29" t="s">
        <v>242</v>
      </c>
      <c r="B51" s="4">
        <v>928</v>
      </c>
      <c r="C51" s="4">
        <v>7</v>
      </c>
      <c r="D51" s="7" t="s">
        <v>110</v>
      </c>
      <c r="E51" s="5">
        <v>351</v>
      </c>
      <c r="F51" s="5">
        <v>128</v>
      </c>
      <c r="G51" s="19" t="s">
        <v>248</v>
      </c>
    </row>
    <row r="52" spans="1:7" s="24" customFormat="1" ht="47.25">
      <c r="A52" s="29" t="s">
        <v>111</v>
      </c>
      <c r="B52" s="4">
        <v>2011</v>
      </c>
      <c r="C52" s="4">
        <v>44</v>
      </c>
      <c r="D52" s="7" t="s">
        <v>45</v>
      </c>
      <c r="E52" s="5">
        <v>247</v>
      </c>
      <c r="F52" s="5">
        <v>41</v>
      </c>
      <c r="G52" s="19" t="s">
        <v>249</v>
      </c>
    </row>
    <row r="53" spans="1:7" s="24" customFormat="1" ht="47.25">
      <c r="A53" s="29" t="s">
        <v>112</v>
      </c>
      <c r="B53" s="4">
        <v>1567</v>
      </c>
      <c r="C53" s="4">
        <v>51</v>
      </c>
      <c r="D53" s="7" t="s">
        <v>113</v>
      </c>
      <c r="E53" s="5">
        <v>2480</v>
      </c>
      <c r="F53" s="5">
        <v>403</v>
      </c>
      <c r="G53" s="19" t="s">
        <v>114</v>
      </c>
    </row>
    <row r="54" spans="1:7" s="24" customFormat="1" ht="31.5">
      <c r="A54" s="29" t="s">
        <v>243</v>
      </c>
      <c r="B54" s="4">
        <v>383</v>
      </c>
      <c r="C54" s="4">
        <v>28</v>
      </c>
      <c r="D54" s="2" t="s">
        <v>245</v>
      </c>
      <c r="E54" s="5">
        <v>755</v>
      </c>
      <c r="F54" s="5">
        <v>80</v>
      </c>
      <c r="G54" s="19" t="s">
        <v>244</v>
      </c>
    </row>
    <row r="55" spans="1:7" s="24" customFormat="1" ht="31.5">
      <c r="A55" s="29" t="s">
        <v>241</v>
      </c>
      <c r="B55" s="4">
        <v>599</v>
      </c>
      <c r="C55" s="4">
        <v>13</v>
      </c>
      <c r="D55" s="2" t="s">
        <v>246</v>
      </c>
      <c r="E55" s="5">
        <v>860</v>
      </c>
      <c r="F55" s="5">
        <v>92</v>
      </c>
      <c r="G55" s="19" t="s">
        <v>247</v>
      </c>
    </row>
    <row r="56" spans="1:7" s="24" customFormat="1" ht="32.25" thickBot="1">
      <c r="A56" s="39" t="s">
        <v>115</v>
      </c>
      <c r="B56" s="40">
        <v>5198</v>
      </c>
      <c r="C56" s="40">
        <v>401</v>
      </c>
      <c r="D56" s="20" t="s">
        <v>116</v>
      </c>
      <c r="E56" s="41">
        <v>210</v>
      </c>
      <c r="F56" s="41">
        <v>11</v>
      </c>
      <c r="G56" s="42" t="s">
        <v>250</v>
      </c>
    </row>
    <row r="57" spans="1:7" s="24" customFormat="1" ht="47.25">
      <c r="A57" s="33" t="s">
        <v>117</v>
      </c>
      <c r="B57" s="34">
        <v>3236</v>
      </c>
      <c r="C57" s="34">
        <v>217</v>
      </c>
      <c r="D57" s="11" t="s">
        <v>118</v>
      </c>
      <c r="E57" s="35">
        <v>4998</v>
      </c>
      <c r="F57" s="35">
        <v>1192</v>
      </c>
      <c r="G57" s="36" t="s">
        <v>119</v>
      </c>
    </row>
    <row r="58" spans="1:7" s="24" customFormat="1">
      <c r="A58" s="29" t="s">
        <v>120</v>
      </c>
      <c r="B58" s="4">
        <v>1109</v>
      </c>
      <c r="C58" s="4">
        <v>31</v>
      </c>
      <c r="D58" s="7" t="s">
        <v>121</v>
      </c>
      <c r="E58" s="5">
        <v>25</v>
      </c>
      <c r="F58" s="5">
        <v>4</v>
      </c>
      <c r="G58" s="19" t="s">
        <v>59</v>
      </c>
    </row>
    <row r="59" spans="1:7" s="24" customFormat="1">
      <c r="A59" s="29" t="s">
        <v>122</v>
      </c>
      <c r="B59" s="4">
        <v>445</v>
      </c>
      <c r="C59" s="4">
        <v>8</v>
      </c>
      <c r="D59" s="7" t="s">
        <v>123</v>
      </c>
      <c r="E59" s="5">
        <v>128</v>
      </c>
      <c r="F59" s="5">
        <v>11</v>
      </c>
      <c r="G59" s="19" t="s">
        <v>124</v>
      </c>
    </row>
    <row r="60" spans="1:7" s="24" customFormat="1">
      <c r="A60" s="29" t="s">
        <v>125</v>
      </c>
      <c r="B60" s="4">
        <v>0</v>
      </c>
      <c r="C60" s="4">
        <v>0</v>
      </c>
      <c r="D60" s="7" t="s">
        <v>8</v>
      </c>
      <c r="E60" s="5">
        <v>70</v>
      </c>
      <c r="F60" s="5">
        <v>28</v>
      </c>
      <c r="G60" s="8" t="s">
        <v>104</v>
      </c>
    </row>
    <row r="61" spans="1:7" s="1" customFormat="1" ht="31.5">
      <c r="A61" s="3" t="s">
        <v>126</v>
      </c>
      <c r="B61" s="2">
        <v>307</v>
      </c>
      <c r="C61" s="2">
        <v>3</v>
      </c>
      <c r="D61" s="7" t="s">
        <v>63</v>
      </c>
      <c r="E61" s="14">
        <v>110</v>
      </c>
      <c r="F61" s="14">
        <v>28</v>
      </c>
      <c r="G61" s="15" t="s">
        <v>104</v>
      </c>
    </row>
    <row r="62" spans="1:7" s="24" customFormat="1">
      <c r="A62" s="29" t="s">
        <v>127</v>
      </c>
      <c r="B62" s="4">
        <v>0</v>
      </c>
      <c r="C62" s="4">
        <v>0</v>
      </c>
      <c r="D62" s="7" t="s">
        <v>8</v>
      </c>
      <c r="E62" s="5">
        <v>377</v>
      </c>
      <c r="F62" s="5">
        <v>64</v>
      </c>
      <c r="G62" s="8" t="s">
        <v>128</v>
      </c>
    </row>
    <row r="63" spans="1:7" s="24" customFormat="1" ht="31.5">
      <c r="A63" s="29" t="s">
        <v>129</v>
      </c>
      <c r="B63" s="4">
        <v>2765</v>
      </c>
      <c r="C63" s="4">
        <v>165</v>
      </c>
      <c r="D63" s="7" t="s">
        <v>130</v>
      </c>
      <c r="E63" s="5">
        <v>68</v>
      </c>
      <c r="F63" s="5">
        <v>8</v>
      </c>
      <c r="G63" s="19" t="s">
        <v>131</v>
      </c>
    </row>
    <row r="64" spans="1:7" s="24" customFormat="1" ht="47.25">
      <c r="A64" s="29" t="s">
        <v>251</v>
      </c>
      <c r="B64" s="4">
        <v>1256</v>
      </c>
      <c r="C64" s="4">
        <v>40</v>
      </c>
      <c r="D64" s="7" t="s">
        <v>132</v>
      </c>
      <c r="E64" s="5">
        <v>2304</v>
      </c>
      <c r="F64" s="5">
        <v>232</v>
      </c>
      <c r="G64" s="19" t="s">
        <v>133</v>
      </c>
    </row>
    <row r="65" spans="1:7" s="24" customFormat="1" ht="31.5">
      <c r="A65" s="29" t="s">
        <v>252</v>
      </c>
      <c r="B65" s="4">
        <v>0</v>
      </c>
      <c r="C65" s="4">
        <v>0</v>
      </c>
      <c r="D65" s="7" t="s">
        <v>8</v>
      </c>
      <c r="E65" s="5">
        <v>934</v>
      </c>
      <c r="F65" s="5">
        <v>109</v>
      </c>
      <c r="G65" s="19" t="s">
        <v>253</v>
      </c>
    </row>
    <row r="66" spans="1:7" s="24" customFormat="1" ht="47.25">
      <c r="A66" s="29" t="s">
        <v>134</v>
      </c>
      <c r="B66" s="4">
        <v>3113</v>
      </c>
      <c r="C66" s="4">
        <v>77</v>
      </c>
      <c r="D66" s="7" t="s">
        <v>135</v>
      </c>
      <c r="E66" s="5">
        <v>2134</v>
      </c>
      <c r="F66" s="5">
        <v>219</v>
      </c>
      <c r="G66" s="19" t="s">
        <v>136</v>
      </c>
    </row>
    <row r="67" spans="1:7" s="24" customFormat="1" ht="47.25">
      <c r="A67" s="29" t="s">
        <v>256</v>
      </c>
      <c r="B67" s="4">
        <v>7698</v>
      </c>
      <c r="C67" s="4">
        <v>199</v>
      </c>
      <c r="D67" s="7" t="s">
        <v>137</v>
      </c>
      <c r="E67" s="5">
        <v>6060</v>
      </c>
      <c r="F67" s="5">
        <v>654</v>
      </c>
      <c r="G67" s="19" t="s">
        <v>138</v>
      </c>
    </row>
    <row r="68" spans="1:7" s="24" customFormat="1">
      <c r="A68" s="29" t="s">
        <v>139</v>
      </c>
      <c r="B68" s="4">
        <v>1253</v>
      </c>
      <c r="C68" s="4">
        <v>143</v>
      </c>
      <c r="D68" s="7" t="s">
        <v>140</v>
      </c>
      <c r="E68" s="5">
        <v>436</v>
      </c>
      <c r="F68" s="5">
        <v>11</v>
      </c>
      <c r="G68" s="19" t="s">
        <v>141</v>
      </c>
    </row>
    <row r="69" spans="1:7" s="24" customFormat="1" ht="31.5">
      <c r="A69" s="29" t="s">
        <v>142</v>
      </c>
      <c r="B69" s="4">
        <v>2250</v>
      </c>
      <c r="C69" s="4">
        <v>48</v>
      </c>
      <c r="D69" s="7" t="s">
        <v>143</v>
      </c>
      <c r="E69" s="5">
        <v>1489</v>
      </c>
      <c r="F69" s="5">
        <v>213</v>
      </c>
      <c r="G69" s="19" t="s">
        <v>144</v>
      </c>
    </row>
    <row r="70" spans="1:7" s="24" customFormat="1">
      <c r="A70" s="29" t="s">
        <v>145</v>
      </c>
      <c r="B70" s="4">
        <v>0</v>
      </c>
      <c r="C70" s="4">
        <v>0</v>
      </c>
      <c r="D70" s="7" t="s">
        <v>8</v>
      </c>
      <c r="E70" s="5">
        <v>407</v>
      </c>
      <c r="F70" s="5">
        <v>4</v>
      </c>
      <c r="G70" s="8" t="s">
        <v>257</v>
      </c>
    </row>
    <row r="71" spans="1:7" s="24" customFormat="1">
      <c r="A71" s="29" t="s">
        <v>255</v>
      </c>
      <c r="B71" s="4">
        <v>69</v>
      </c>
      <c r="C71" s="4">
        <v>0</v>
      </c>
      <c r="D71" s="7" t="s">
        <v>63</v>
      </c>
      <c r="E71" s="5">
        <v>58</v>
      </c>
      <c r="F71" s="5">
        <v>0</v>
      </c>
      <c r="G71" s="43" t="s">
        <v>254</v>
      </c>
    </row>
    <row r="72" spans="1:7" s="24" customFormat="1">
      <c r="A72" s="29" t="s">
        <v>146</v>
      </c>
      <c r="B72" s="4">
        <v>110</v>
      </c>
      <c r="C72" s="4">
        <v>4</v>
      </c>
      <c r="D72" s="7" t="s">
        <v>63</v>
      </c>
      <c r="E72" s="5">
        <v>0</v>
      </c>
      <c r="F72" s="5">
        <v>0</v>
      </c>
      <c r="G72" s="43" t="s">
        <v>8</v>
      </c>
    </row>
    <row r="73" spans="1:7" s="24" customFormat="1">
      <c r="A73" s="44" t="s">
        <v>147</v>
      </c>
      <c r="B73" s="45">
        <v>0</v>
      </c>
      <c r="C73" s="45">
        <v>0</v>
      </c>
      <c r="D73" s="16" t="s">
        <v>148</v>
      </c>
      <c r="E73" s="46">
        <v>0</v>
      </c>
      <c r="F73" s="46">
        <v>0</v>
      </c>
      <c r="G73" s="43" t="s">
        <v>8</v>
      </c>
    </row>
    <row r="74" spans="1:7" s="24" customFormat="1" ht="16.5" thickBot="1">
      <c r="A74" s="30" t="s">
        <v>149</v>
      </c>
      <c r="B74" s="31">
        <v>432</v>
      </c>
      <c r="C74" s="31">
        <v>35</v>
      </c>
      <c r="D74" s="9" t="s">
        <v>150</v>
      </c>
      <c r="E74" s="32">
        <v>118</v>
      </c>
      <c r="F74" s="32">
        <v>12</v>
      </c>
      <c r="G74" s="43" t="s">
        <v>258</v>
      </c>
    </row>
    <row r="75" spans="1:7" s="24" customFormat="1" ht="48" thickBot="1">
      <c r="A75" s="47" t="s">
        <v>151</v>
      </c>
      <c r="B75" s="48">
        <v>6459</v>
      </c>
      <c r="C75" s="48">
        <v>187</v>
      </c>
      <c r="D75" s="13" t="s">
        <v>152</v>
      </c>
      <c r="E75" s="49">
        <v>5899</v>
      </c>
      <c r="F75" s="49">
        <v>432</v>
      </c>
      <c r="G75" s="17" t="s">
        <v>153</v>
      </c>
    </row>
    <row r="76" spans="1:7" s="24" customFormat="1" ht="31.5">
      <c r="A76" s="33" t="s">
        <v>154</v>
      </c>
      <c r="B76" s="34">
        <v>997</v>
      </c>
      <c r="C76" s="34">
        <v>29</v>
      </c>
      <c r="D76" s="11" t="s">
        <v>155</v>
      </c>
      <c r="E76" s="35">
        <v>743</v>
      </c>
      <c r="F76" s="35">
        <v>109</v>
      </c>
      <c r="G76" s="12" t="s">
        <v>156</v>
      </c>
    </row>
    <row r="77" spans="1:7" s="24" customFormat="1" ht="16.5" thickBot="1">
      <c r="A77" s="30" t="s">
        <v>2</v>
      </c>
      <c r="B77" s="31">
        <v>347</v>
      </c>
      <c r="C77" s="31">
        <v>152</v>
      </c>
      <c r="D77" s="9" t="s">
        <v>155</v>
      </c>
      <c r="E77" s="32">
        <v>731</v>
      </c>
      <c r="F77" s="32">
        <v>123</v>
      </c>
      <c r="G77" s="10" t="s">
        <v>157</v>
      </c>
    </row>
    <row r="78" spans="1:7" s="24" customFormat="1" ht="31.5">
      <c r="A78" s="33" t="s">
        <v>158</v>
      </c>
      <c r="B78" s="34">
        <f>2554+91</f>
        <v>2645</v>
      </c>
      <c r="C78" s="34">
        <v>77</v>
      </c>
      <c r="D78" s="11" t="s">
        <v>159</v>
      </c>
      <c r="E78" s="35">
        <v>1073</v>
      </c>
      <c r="F78" s="35">
        <v>32</v>
      </c>
      <c r="G78" s="36" t="s">
        <v>160</v>
      </c>
    </row>
    <row r="79" spans="1:7" s="24" customFormat="1" ht="31.5">
      <c r="A79" s="29" t="s">
        <v>161</v>
      </c>
      <c r="B79" s="4">
        <v>3129</v>
      </c>
      <c r="C79" s="4">
        <v>67</v>
      </c>
      <c r="D79" s="7" t="s">
        <v>162</v>
      </c>
      <c r="E79" s="5">
        <v>1241</v>
      </c>
      <c r="F79" s="5">
        <v>132</v>
      </c>
      <c r="G79" s="19" t="s">
        <v>163</v>
      </c>
    </row>
    <row r="80" spans="1:7" s="24" customFormat="1" ht="31.5">
      <c r="A80" s="29" t="s">
        <v>164</v>
      </c>
      <c r="B80" s="4">
        <v>2232</v>
      </c>
      <c r="C80" s="4">
        <v>29</v>
      </c>
      <c r="D80" s="7" t="s">
        <v>165</v>
      </c>
      <c r="E80" s="5">
        <v>225</v>
      </c>
      <c r="F80" s="5">
        <v>33</v>
      </c>
      <c r="G80" s="19" t="s">
        <v>166</v>
      </c>
    </row>
    <row r="81" spans="1:7" s="24" customFormat="1">
      <c r="A81" s="29" t="s">
        <v>167</v>
      </c>
      <c r="B81" s="4">
        <v>0</v>
      </c>
      <c r="C81" s="4">
        <v>0</v>
      </c>
      <c r="D81" s="7" t="s">
        <v>8</v>
      </c>
      <c r="E81" s="5">
        <v>133</v>
      </c>
      <c r="F81" s="5">
        <v>12</v>
      </c>
      <c r="G81" s="8" t="s">
        <v>168</v>
      </c>
    </row>
    <row r="82" spans="1:7" s="24" customFormat="1" ht="31.5">
      <c r="A82" s="29" t="s">
        <v>169</v>
      </c>
      <c r="B82" s="4">
        <v>3658</v>
      </c>
      <c r="C82" s="4">
        <v>132</v>
      </c>
      <c r="D82" s="7" t="s">
        <v>170</v>
      </c>
      <c r="E82" s="5">
        <v>2178</v>
      </c>
      <c r="F82" s="5">
        <v>553</v>
      </c>
      <c r="G82" s="19" t="s">
        <v>171</v>
      </c>
    </row>
    <row r="83" spans="1:7" s="24" customFormat="1" ht="16.5" thickBot="1">
      <c r="A83" s="30" t="s">
        <v>172</v>
      </c>
      <c r="B83" s="31">
        <v>865</v>
      </c>
      <c r="C83" s="31">
        <v>11</v>
      </c>
      <c r="D83" s="9" t="s">
        <v>173</v>
      </c>
      <c r="E83" s="32">
        <v>0</v>
      </c>
      <c r="F83" s="32">
        <v>0</v>
      </c>
      <c r="G83" s="38" t="s">
        <v>259</v>
      </c>
    </row>
    <row r="84" spans="1:7" s="24" customFormat="1">
      <c r="A84" s="33" t="s">
        <v>174</v>
      </c>
      <c r="B84" s="34">
        <f>1887+375</f>
        <v>2262</v>
      </c>
      <c r="C84" s="34">
        <v>526</v>
      </c>
      <c r="D84" s="11" t="s">
        <v>121</v>
      </c>
      <c r="E84" s="35">
        <v>293</v>
      </c>
      <c r="F84" s="35">
        <v>218</v>
      </c>
      <c r="G84" s="36" t="s">
        <v>175</v>
      </c>
    </row>
    <row r="85" spans="1:7" s="24" customFormat="1">
      <c r="A85" s="29" t="s">
        <v>260</v>
      </c>
      <c r="B85" s="4">
        <f>2788+201</f>
        <v>2989</v>
      </c>
      <c r="C85" s="4">
        <v>1193</v>
      </c>
      <c r="D85" s="7" t="s">
        <v>121</v>
      </c>
      <c r="E85" s="5">
        <v>1556</v>
      </c>
      <c r="F85" s="5">
        <v>515</v>
      </c>
      <c r="G85" s="19" t="s">
        <v>176</v>
      </c>
    </row>
    <row r="86" spans="1:7" s="24" customFormat="1" ht="31.5">
      <c r="A86" s="29" t="s">
        <v>261</v>
      </c>
      <c r="B86" s="4">
        <f>929+450</f>
        <v>1379</v>
      </c>
      <c r="C86" s="4">
        <v>122</v>
      </c>
      <c r="D86" s="7" t="s">
        <v>262</v>
      </c>
      <c r="E86" s="5">
        <v>335</v>
      </c>
      <c r="F86" s="5">
        <v>180</v>
      </c>
      <c r="G86" s="19" t="s">
        <v>263</v>
      </c>
    </row>
    <row r="87" spans="1:7" s="24" customFormat="1">
      <c r="A87" s="29" t="s">
        <v>177</v>
      </c>
      <c r="B87" s="4">
        <v>0</v>
      </c>
      <c r="C87" s="4">
        <v>0</v>
      </c>
      <c r="D87" s="7" t="s">
        <v>8</v>
      </c>
      <c r="E87" s="5">
        <v>88</v>
      </c>
      <c r="F87" s="5">
        <v>32</v>
      </c>
      <c r="G87" s="8" t="s">
        <v>178</v>
      </c>
    </row>
    <row r="88" spans="1:7" s="24" customFormat="1" ht="16.5" thickBot="1">
      <c r="A88" s="30" t="s">
        <v>179</v>
      </c>
      <c r="B88" s="31">
        <f>21+29+95</f>
        <v>145</v>
      </c>
      <c r="C88" s="31">
        <v>2</v>
      </c>
      <c r="D88" s="9" t="s">
        <v>180</v>
      </c>
      <c r="E88" s="32">
        <v>0</v>
      </c>
      <c r="F88" s="32">
        <v>0</v>
      </c>
      <c r="G88" s="38" t="s">
        <v>131</v>
      </c>
    </row>
    <row r="89" spans="1:7" s="50" customFormat="1" ht="31.5">
      <c r="A89" s="33" t="s">
        <v>181</v>
      </c>
      <c r="B89" s="34">
        <f>9784-124</f>
        <v>9660</v>
      </c>
      <c r="C89" s="34">
        <v>345</v>
      </c>
      <c r="D89" s="11" t="s">
        <v>182</v>
      </c>
      <c r="E89" s="35">
        <v>3019</v>
      </c>
      <c r="F89" s="35">
        <v>334</v>
      </c>
      <c r="G89" s="12" t="s">
        <v>183</v>
      </c>
    </row>
    <row r="90" spans="1:7" s="50" customFormat="1">
      <c r="A90" s="29" t="s">
        <v>184</v>
      </c>
      <c r="B90" s="4">
        <v>2211</v>
      </c>
      <c r="C90" s="4">
        <v>18</v>
      </c>
      <c r="D90" s="7" t="s">
        <v>185</v>
      </c>
      <c r="E90" s="5">
        <v>485</v>
      </c>
      <c r="F90" s="5">
        <v>5</v>
      </c>
      <c r="G90" s="19" t="s">
        <v>264</v>
      </c>
    </row>
    <row r="91" spans="1:7" s="50" customFormat="1">
      <c r="A91" s="29" t="s">
        <v>186</v>
      </c>
      <c r="B91" s="4">
        <v>2197</v>
      </c>
      <c r="C91" s="4">
        <v>56</v>
      </c>
      <c r="D91" s="7" t="s">
        <v>187</v>
      </c>
      <c r="E91" s="5">
        <v>177</v>
      </c>
      <c r="F91" s="5">
        <v>32</v>
      </c>
      <c r="G91" s="19" t="s">
        <v>188</v>
      </c>
    </row>
    <row r="92" spans="1:7" s="50" customFormat="1" ht="31.5">
      <c r="A92" s="29" t="s">
        <v>189</v>
      </c>
      <c r="B92" s="4">
        <v>995</v>
      </c>
      <c r="C92" s="4">
        <v>154</v>
      </c>
      <c r="D92" s="7" t="s">
        <v>190</v>
      </c>
      <c r="E92" s="5">
        <v>87</v>
      </c>
      <c r="F92" s="5">
        <v>0</v>
      </c>
      <c r="G92" s="19" t="s">
        <v>265</v>
      </c>
    </row>
    <row r="93" spans="1:7" s="50" customFormat="1" ht="16.5" thickBot="1">
      <c r="A93" s="30" t="s">
        <v>191</v>
      </c>
      <c r="B93" s="31">
        <v>649</v>
      </c>
      <c r="C93" s="31">
        <v>10</v>
      </c>
      <c r="D93" s="9" t="s">
        <v>192</v>
      </c>
      <c r="E93" s="32">
        <v>64</v>
      </c>
      <c r="F93" s="32">
        <v>4</v>
      </c>
      <c r="G93" s="38" t="s">
        <v>131</v>
      </c>
    </row>
    <row r="94" spans="1:7" s="50" customFormat="1">
      <c r="A94" s="51" t="s">
        <v>193</v>
      </c>
      <c r="B94" s="52">
        <v>121</v>
      </c>
      <c r="C94" s="52">
        <v>0</v>
      </c>
      <c r="D94" s="18" t="s">
        <v>31</v>
      </c>
      <c r="E94" s="53">
        <v>0</v>
      </c>
      <c r="F94" s="53">
        <v>0</v>
      </c>
      <c r="G94" s="54" t="s">
        <v>8</v>
      </c>
    </row>
    <row r="95" spans="1:7" s="24" customFormat="1">
      <c r="A95" s="29" t="s">
        <v>194</v>
      </c>
      <c r="B95" s="4">
        <v>217</v>
      </c>
      <c r="C95" s="4">
        <v>1</v>
      </c>
      <c r="D95" s="7" t="s">
        <v>155</v>
      </c>
      <c r="E95" s="5">
        <v>0</v>
      </c>
      <c r="F95" s="5">
        <v>0</v>
      </c>
      <c r="G95" s="19" t="s">
        <v>8</v>
      </c>
    </row>
    <row r="96" spans="1:7" s="24" customFormat="1">
      <c r="A96" s="29" t="s">
        <v>195</v>
      </c>
      <c r="B96" s="4">
        <f>142+62</f>
        <v>204</v>
      </c>
      <c r="C96" s="4">
        <v>2</v>
      </c>
      <c r="D96" s="7" t="s">
        <v>63</v>
      </c>
      <c r="E96" s="5">
        <v>0</v>
      </c>
      <c r="F96" s="5">
        <v>0</v>
      </c>
      <c r="G96" s="19" t="s">
        <v>8</v>
      </c>
    </row>
    <row r="97" spans="1:7" s="24" customFormat="1">
      <c r="A97" s="29" t="s">
        <v>196</v>
      </c>
      <c r="B97" s="4">
        <f>1242+31</f>
        <v>1273</v>
      </c>
      <c r="C97" s="4">
        <v>24</v>
      </c>
      <c r="D97" s="7" t="s">
        <v>197</v>
      </c>
      <c r="E97" s="5">
        <v>0</v>
      </c>
      <c r="F97" s="5">
        <v>0</v>
      </c>
      <c r="G97" s="19" t="s">
        <v>8</v>
      </c>
    </row>
    <row r="98" spans="1:7" s="24" customFormat="1" ht="16.5" thickBot="1">
      <c r="A98" s="29" t="s">
        <v>198</v>
      </c>
      <c r="B98" s="4">
        <v>993</v>
      </c>
      <c r="C98" s="4">
        <v>43</v>
      </c>
      <c r="D98" s="7" t="s">
        <v>266</v>
      </c>
      <c r="E98" s="5">
        <v>201</v>
      </c>
      <c r="F98" s="5">
        <v>38</v>
      </c>
      <c r="G98" s="19" t="s">
        <v>199</v>
      </c>
    </row>
    <row r="99" spans="1:7" s="24" customFormat="1" ht="63">
      <c r="A99" s="33" t="s">
        <v>200</v>
      </c>
      <c r="B99" s="34">
        <v>9834</v>
      </c>
      <c r="C99" s="34">
        <v>254</v>
      </c>
      <c r="D99" s="11" t="s">
        <v>93</v>
      </c>
      <c r="E99" s="35">
        <v>4896</v>
      </c>
      <c r="F99" s="35">
        <v>721</v>
      </c>
      <c r="G99" s="12" t="s">
        <v>201</v>
      </c>
    </row>
    <row r="100" spans="1:7" s="24" customFormat="1">
      <c r="A100" s="29" t="s">
        <v>202</v>
      </c>
      <c r="B100" s="4">
        <v>1999</v>
      </c>
      <c r="C100" s="4">
        <v>111</v>
      </c>
      <c r="D100" s="7" t="s">
        <v>203</v>
      </c>
      <c r="E100" s="5">
        <v>0</v>
      </c>
      <c r="F100" s="5">
        <v>0</v>
      </c>
      <c r="G100" s="28" t="s">
        <v>8</v>
      </c>
    </row>
    <row r="101" spans="1:7" s="24" customFormat="1" ht="31.5">
      <c r="A101" s="29" t="s">
        <v>204</v>
      </c>
      <c r="B101" s="4">
        <v>2187</v>
      </c>
      <c r="C101" s="4">
        <v>21</v>
      </c>
      <c r="D101" s="7" t="s">
        <v>205</v>
      </c>
      <c r="E101" s="5">
        <v>290</v>
      </c>
      <c r="F101" s="5">
        <v>31</v>
      </c>
      <c r="G101" s="28" t="s">
        <v>206</v>
      </c>
    </row>
    <row r="102" spans="1:7" s="24" customFormat="1" ht="31.5">
      <c r="A102" s="29" t="s">
        <v>207</v>
      </c>
      <c r="B102" s="4">
        <f>1328+176</f>
        <v>1504</v>
      </c>
      <c r="C102" s="4">
        <v>44</v>
      </c>
      <c r="D102" s="7" t="s">
        <v>208</v>
      </c>
      <c r="E102" s="5">
        <v>64</v>
      </c>
      <c r="F102" s="5">
        <v>2</v>
      </c>
      <c r="G102" s="28" t="s">
        <v>104</v>
      </c>
    </row>
    <row r="103" spans="1:7" s="24" customFormat="1" ht="16.5" thickBot="1">
      <c r="A103" s="30" t="s">
        <v>209</v>
      </c>
      <c r="B103" s="31">
        <v>119</v>
      </c>
      <c r="C103" s="31">
        <v>5</v>
      </c>
      <c r="D103" s="9" t="s">
        <v>155</v>
      </c>
      <c r="E103" s="32">
        <v>0</v>
      </c>
      <c r="F103" s="32">
        <v>0</v>
      </c>
      <c r="G103" s="54" t="s">
        <v>8</v>
      </c>
    </row>
    <row r="104" spans="1:7" s="24" customFormat="1" ht="31.5">
      <c r="A104" s="33" t="s">
        <v>210</v>
      </c>
      <c r="B104" s="34">
        <v>0</v>
      </c>
      <c r="C104" s="34">
        <v>0</v>
      </c>
      <c r="D104" s="11" t="s">
        <v>8</v>
      </c>
      <c r="E104" s="35">
        <v>881</v>
      </c>
      <c r="F104" s="35">
        <v>127</v>
      </c>
      <c r="G104" s="12" t="s">
        <v>268</v>
      </c>
    </row>
    <row r="105" spans="1:7" s="24" customFormat="1" ht="31.5">
      <c r="A105" s="29" t="s">
        <v>211</v>
      </c>
      <c r="B105" s="4">
        <v>0</v>
      </c>
      <c r="C105" s="4">
        <v>0</v>
      </c>
      <c r="D105" s="7" t="s">
        <v>8</v>
      </c>
      <c r="E105" s="5">
        <v>1204</v>
      </c>
      <c r="F105" s="5">
        <v>306</v>
      </c>
      <c r="G105" s="8" t="s">
        <v>269</v>
      </c>
    </row>
    <row r="106" spans="1:7" s="24" customFormat="1" ht="31.5">
      <c r="A106" s="29" t="s">
        <v>212</v>
      </c>
      <c r="B106" s="4">
        <v>1228</v>
      </c>
      <c r="C106" s="4">
        <v>76</v>
      </c>
      <c r="D106" s="7" t="s">
        <v>213</v>
      </c>
      <c r="E106" s="5">
        <v>41</v>
      </c>
      <c r="F106" s="5">
        <v>10</v>
      </c>
      <c r="G106" s="8" t="s">
        <v>214</v>
      </c>
    </row>
    <row r="107" spans="1:7" s="24" customFormat="1">
      <c r="A107" s="29" t="s">
        <v>215</v>
      </c>
      <c r="B107" s="4">
        <v>42</v>
      </c>
      <c r="C107" s="4">
        <v>4</v>
      </c>
      <c r="D107" s="7" t="s">
        <v>155</v>
      </c>
      <c r="E107" s="5">
        <v>0</v>
      </c>
      <c r="F107" s="5">
        <v>7</v>
      </c>
      <c r="G107" s="43" t="s">
        <v>8</v>
      </c>
    </row>
    <row r="108" spans="1:7" s="24" customFormat="1">
      <c r="A108" s="44" t="s">
        <v>216</v>
      </c>
      <c r="B108" s="45">
        <v>0</v>
      </c>
      <c r="C108" s="45">
        <v>0</v>
      </c>
      <c r="D108" s="16" t="s">
        <v>8</v>
      </c>
      <c r="E108" s="46">
        <v>14</v>
      </c>
      <c r="F108" s="46">
        <v>0</v>
      </c>
      <c r="G108" s="55" t="s">
        <v>267</v>
      </c>
    </row>
    <row r="109" spans="1:7" s="24" customFormat="1" ht="16.5" thickBot="1">
      <c r="A109" s="30" t="s">
        <v>217</v>
      </c>
      <c r="B109" s="31">
        <v>87</v>
      </c>
      <c r="C109" s="31">
        <v>6</v>
      </c>
      <c r="D109" s="9" t="s">
        <v>208</v>
      </c>
      <c r="E109" s="32">
        <v>20</v>
      </c>
      <c r="F109" s="32">
        <v>3</v>
      </c>
      <c r="G109" s="10" t="s">
        <v>218</v>
      </c>
    </row>
    <row r="110" spans="1:7" s="24" customFormat="1">
      <c r="A110" s="33" t="s">
        <v>219</v>
      </c>
      <c r="B110" s="34">
        <v>190</v>
      </c>
      <c r="C110" s="34">
        <v>0</v>
      </c>
      <c r="D110" s="6" t="s">
        <v>220</v>
      </c>
      <c r="E110" s="35">
        <v>0</v>
      </c>
      <c r="F110" s="35">
        <v>0</v>
      </c>
      <c r="G110" s="54" t="s">
        <v>8</v>
      </c>
    </row>
    <row r="111" spans="1:7" s="24" customFormat="1" ht="16.5" thickBot="1">
      <c r="A111" s="25" t="s">
        <v>221</v>
      </c>
      <c r="B111" s="26">
        <v>170</v>
      </c>
      <c r="C111" s="26">
        <v>0</v>
      </c>
      <c r="D111" s="6" t="s">
        <v>220</v>
      </c>
      <c r="E111" s="27">
        <v>0</v>
      </c>
      <c r="F111" s="27">
        <v>0</v>
      </c>
      <c r="G111" s="54" t="s">
        <v>8</v>
      </c>
    </row>
    <row r="112" spans="1:7" s="24" customFormat="1" ht="31.5">
      <c r="A112" s="33" t="s">
        <v>222</v>
      </c>
      <c r="B112" s="34">
        <v>1458</v>
      </c>
      <c r="C112" s="34">
        <v>1</v>
      </c>
      <c r="D112" s="11" t="s">
        <v>223</v>
      </c>
      <c r="E112" s="35">
        <v>130</v>
      </c>
      <c r="F112" s="35">
        <v>11</v>
      </c>
      <c r="G112" s="12" t="s">
        <v>270</v>
      </c>
    </row>
    <row r="113" spans="1:7" s="24" customFormat="1" ht="31.5">
      <c r="A113" s="29" t="s">
        <v>224</v>
      </c>
      <c r="B113" s="4">
        <v>587</v>
      </c>
      <c r="C113" s="4">
        <v>5</v>
      </c>
      <c r="D113" s="7" t="s">
        <v>225</v>
      </c>
      <c r="E113" s="5">
        <v>220</v>
      </c>
      <c r="F113" s="5">
        <v>8</v>
      </c>
      <c r="G113" s="8" t="s">
        <v>271</v>
      </c>
    </row>
    <row r="114" spans="1:7" s="24" customFormat="1">
      <c r="A114" s="29" t="s">
        <v>272</v>
      </c>
      <c r="B114" s="4">
        <v>0</v>
      </c>
      <c r="C114" s="4">
        <v>0</v>
      </c>
      <c r="D114" s="7" t="s">
        <v>8</v>
      </c>
      <c r="E114" s="5">
        <v>35</v>
      </c>
      <c r="F114" s="5">
        <v>0</v>
      </c>
      <c r="G114" s="43" t="s">
        <v>273</v>
      </c>
    </row>
    <row r="115" spans="1:7" s="24" customFormat="1" ht="32.25" thickBot="1">
      <c r="A115" s="30" t="s">
        <v>226</v>
      </c>
      <c r="B115" s="31">
        <v>1148</v>
      </c>
      <c r="C115" s="31">
        <v>12</v>
      </c>
      <c r="D115" s="9" t="s">
        <v>227</v>
      </c>
      <c r="E115" s="32">
        <v>0</v>
      </c>
      <c r="F115" s="32">
        <v>0</v>
      </c>
      <c r="G115" s="38" t="s">
        <v>8</v>
      </c>
    </row>
    <row r="116" spans="1:7" s="24" customFormat="1">
      <c r="A116" s="24" t="s">
        <v>1</v>
      </c>
      <c r="B116" s="24">
        <f t="shared" ref="B116:E116" si="0">SUM(B3:B115)</f>
        <v>202622</v>
      </c>
      <c r="C116" s="24">
        <f t="shared" si="0"/>
        <v>12875</v>
      </c>
      <c r="D116" s="24">
        <f t="shared" si="0"/>
        <v>0</v>
      </c>
      <c r="E116" s="24">
        <f t="shared" si="0"/>
        <v>77753</v>
      </c>
      <c r="F116" s="24">
        <f>SUM(F3:F115)</f>
        <v>17148</v>
      </c>
    </row>
  </sheetData>
  <autoFilter ref="A2:G115"/>
  <mergeCells count="3">
    <mergeCell ref="A1:A2"/>
    <mergeCell ref="B1:D1"/>
    <mergeCell ref="E1:G1"/>
  </mergeCells>
  <pageMargins left="0.2" right="0.2" top="0.2" bottom="0.45" header="0.2" footer="0"/>
  <pageSetup paperSize="9" scale="75" orientation="landscape" r:id="rId1"/>
  <headerFooter>
    <oddFooter>&amp;R&amp;"Arial,Regular"اعداد هيئة الاعتماد مؤسسات التعليم العالي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التخصصات والبرامج-بكالوريوس (2</vt:lpstr>
      <vt:lpstr>'التخصصات والبرامج-بكالوريوس (2'!Print_Area</vt:lpstr>
      <vt:lpstr>'التخصصات والبرامج-بكالوريوس (2'!Print_Titles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2021-07-29T19:02:06Z</cp:lastPrinted>
  <dcterms:created xsi:type="dcterms:W3CDTF">2021-07-18T10:56:43Z</dcterms:created>
  <dcterms:modified xsi:type="dcterms:W3CDTF">2021-07-29T19:02:14Z</dcterms:modified>
</cp:coreProperties>
</file>